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17520" windowHeight="8340" activeTab="0"/>
  </bookViews>
  <sheets>
    <sheet name="Mattenstapel" sheetId="1" r:id="rId1"/>
    <sheet name="Salto" sheetId="2" r:id="rId2"/>
    <sheet name="Overslag" sheetId="3" r:id="rId3"/>
  </sheets>
  <definedNames>
    <definedName name="_xlnm.Print_Area" localSheetId="2">'Overslag'!$A$1:$N$66</definedName>
  </definedNames>
  <calcPr fullCalcOnLoad="1"/>
</workbook>
</file>

<file path=xl/sharedStrings.xml><?xml version="1.0" encoding="utf-8"?>
<sst xmlns="http://schemas.openxmlformats.org/spreadsheetml/2006/main" count="464" uniqueCount="84">
  <si>
    <t>1e vluchtfase</t>
  </si>
  <si>
    <t>Afstootfase</t>
  </si>
  <si>
    <t>2e vluchtfase</t>
  </si>
  <si>
    <t>Landing</t>
  </si>
  <si>
    <t>Sprong nr.</t>
  </si>
  <si>
    <t>MW</t>
  </si>
  <si>
    <t>Max 0,80 zonder val</t>
  </si>
  <si>
    <t>aanloop</t>
  </si>
  <si>
    <t>heuphoek</t>
  </si>
  <si>
    <t>ongelijke handpl.</t>
  </si>
  <si>
    <t>hoogte</t>
  </si>
  <si>
    <t>lichaamshouding</t>
  </si>
  <si>
    <t>insprong</t>
  </si>
  <si>
    <t>hol/overstrekking</t>
  </si>
  <si>
    <t>geb. armen</t>
  </si>
  <si>
    <t>zuiverhuid la draai</t>
  </si>
  <si>
    <t>stap(pen)</t>
  </si>
  <si>
    <t>geb. knieen</t>
  </si>
  <si>
    <t>schouderhoek</t>
  </si>
  <si>
    <t>onv. strekking</t>
  </si>
  <si>
    <t>val</t>
  </si>
  <si>
    <t>geopende benen</t>
  </si>
  <si>
    <t>niet door vertikaal</t>
  </si>
  <si>
    <t>Algemeen</t>
  </si>
  <si>
    <t>tekort la draai</t>
  </si>
  <si>
    <t>voorg. la te vroeg</t>
  </si>
  <si>
    <t>onderrotatie</t>
  </si>
  <si>
    <t>geop. benen</t>
  </si>
  <si>
    <t>dynamiek</t>
  </si>
  <si>
    <t>gekr. benen</t>
  </si>
  <si>
    <t>verte</t>
  </si>
  <si>
    <t>Van Eindscore</t>
  </si>
  <si>
    <t>Lijnjury</t>
  </si>
  <si>
    <t>D-Score</t>
  </si>
  <si>
    <t>Totale aftrek</t>
  </si>
  <si>
    <t>E-score</t>
  </si>
  <si>
    <t>Eindscore</t>
  </si>
  <si>
    <t>Eindscore incl. neutrale aftrek</t>
  </si>
  <si>
    <t>rol voorover</t>
  </si>
  <si>
    <t>tot ruglig</t>
  </si>
  <si>
    <t>ophurken</t>
  </si>
  <si>
    <t>aanzweef</t>
  </si>
  <si>
    <t>afzweef</t>
  </si>
  <si>
    <t>hurkzit</t>
  </si>
  <si>
    <t>afkaats</t>
  </si>
  <si>
    <t>stijgen</t>
  </si>
  <si>
    <t>tot stand</t>
  </si>
  <si>
    <t>Plankoline</t>
  </si>
  <si>
    <t>Landingsmat (30 cm)</t>
  </si>
  <si>
    <t>Voorbereidingsfase</t>
  </si>
  <si>
    <t>aanloop/afzet</t>
  </si>
  <si>
    <t>komen tot hurkzit</t>
  </si>
  <si>
    <t>Maximale aftrektabel Sprong</t>
  </si>
  <si>
    <t>Mattenstapel</t>
  </si>
  <si>
    <t>draaien</t>
  </si>
  <si>
    <t># Salto</t>
  </si>
  <si>
    <t># Overslag</t>
  </si>
  <si>
    <t># 1/2 in &amp; 1/2 uit</t>
  </si>
  <si>
    <t># Ophurk &amp; Rol vw</t>
  </si>
  <si>
    <t># Zweefrol</t>
  </si>
  <si>
    <t># Overslag ruglig</t>
  </si>
  <si>
    <t># Arabier Strekspr</t>
  </si>
  <si>
    <t># Streksprong</t>
  </si>
  <si>
    <t>overdreven 'snap'</t>
  </si>
  <si>
    <t># Arabier</t>
  </si>
  <si>
    <t>vluchtfase</t>
  </si>
  <si>
    <t>1.00</t>
  </si>
  <si>
    <t>Kast/Pegasus</t>
  </si>
  <si>
    <t>(Kast)</t>
  </si>
  <si>
    <t>C</t>
  </si>
  <si>
    <t>B</t>
  </si>
  <si>
    <t>A</t>
  </si>
  <si>
    <t>hand bij opkomen</t>
  </si>
  <si>
    <t>onv. strekking benen</t>
  </si>
  <si>
    <t>onv. strekking heup</t>
  </si>
  <si>
    <t>1.20</t>
  </si>
  <si>
    <t>1.21</t>
  </si>
  <si>
    <t>Kijk goed bij de juiste oefentof voor de juiste MW (D-score) !</t>
  </si>
  <si>
    <t>afzethouding</t>
  </si>
  <si>
    <t>(Verhoogd vlak)</t>
  </si>
  <si>
    <t>streksprong</t>
  </si>
  <si>
    <t>arabier</t>
  </si>
  <si>
    <t>inzet</t>
  </si>
  <si>
    <t>val / landing in tramp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</si>
</sst>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_);[Red]\(0.00\)"/>
    <numFmt numFmtId="173" formatCode="0.00_ "/>
    <numFmt numFmtId="174" formatCode="0.000_ "/>
    <numFmt numFmtId="175" formatCode="0.0000_ "/>
    <numFmt numFmtId="176" formatCode="0.00;[Red]0.00"/>
  </numFmts>
  <fonts count="59">
    <font>
      <sz val="11"/>
      <color indexed="8"/>
      <name val="Calibri"/>
      <family val="2"/>
    </font>
    <font>
      <sz val="14"/>
      <color indexed="8"/>
      <name val="Century Gothic"/>
      <family val="2"/>
    </font>
    <font>
      <b/>
      <sz val="14"/>
      <color indexed="9"/>
      <name val="Century Gothic"/>
      <family val="2"/>
    </font>
    <font>
      <sz val="11"/>
      <name val="ＭＳ Ｐゴシック"/>
      <family val="3"/>
    </font>
    <font>
      <sz val="14"/>
      <color indexed="10"/>
      <name val="Century Gothic"/>
      <family val="2"/>
    </font>
    <font>
      <sz val="11"/>
      <color indexed="8"/>
      <name val="Century Gothic"/>
      <family val="2"/>
    </font>
    <font>
      <b/>
      <sz val="20"/>
      <color indexed="8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u val="single"/>
      <sz val="16"/>
      <name val="Century Gothic"/>
      <family val="2"/>
    </font>
    <font>
      <sz val="10"/>
      <name val="Century Gothic"/>
      <family val="2"/>
    </font>
    <font>
      <i/>
      <sz val="9"/>
      <color indexed="8"/>
      <name val="Century Gothic"/>
      <family val="2"/>
    </font>
    <font>
      <b/>
      <sz val="16"/>
      <name val="Century Gothic"/>
      <family val="2"/>
    </font>
    <font>
      <sz val="16"/>
      <color indexed="12"/>
      <name val="Century Gothic"/>
      <family val="2"/>
    </font>
    <font>
      <sz val="10"/>
      <color indexed="8"/>
      <name val="Century Gothic"/>
      <family val="2"/>
    </font>
    <font>
      <u val="single"/>
      <sz val="10"/>
      <name val="Century Gothic"/>
      <family val="2"/>
    </font>
    <font>
      <u val="single"/>
      <sz val="11"/>
      <name val="Century Gothic"/>
      <family val="2"/>
    </font>
    <font>
      <b/>
      <sz val="12"/>
      <name val="Century Gothic"/>
      <family val="2"/>
    </font>
    <font>
      <sz val="14"/>
      <color indexed="12"/>
      <name val="Century Gothic"/>
      <family val="2"/>
    </font>
    <font>
      <sz val="14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b/>
      <u val="single"/>
      <sz val="10"/>
      <color indexed="8"/>
      <name val="Century Gothic"/>
      <family val="2"/>
    </font>
    <font>
      <i/>
      <u val="single"/>
      <sz val="10"/>
      <color indexed="8"/>
      <name val="Century Gothic"/>
      <family val="2"/>
    </font>
    <font>
      <b/>
      <sz val="14"/>
      <color indexed="12"/>
      <name val="Century Gothic"/>
      <family val="2"/>
    </font>
    <font>
      <b/>
      <sz val="14"/>
      <color indexed="10"/>
      <name val="Century Gothic"/>
      <family val="2"/>
    </font>
    <font>
      <sz val="14"/>
      <color indexed="9"/>
      <name val="Century Gothic"/>
      <family val="2"/>
    </font>
    <font>
      <b/>
      <sz val="14"/>
      <color indexed="52"/>
      <name val="Century Gothic"/>
      <family val="2"/>
    </font>
    <font>
      <sz val="14"/>
      <color indexed="52"/>
      <name val="Century Gothic"/>
      <family val="2"/>
    </font>
    <font>
      <sz val="14"/>
      <color indexed="17"/>
      <name val="Century Gothic"/>
      <family val="2"/>
    </font>
    <font>
      <sz val="14"/>
      <color indexed="62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4"/>
      <color indexed="60"/>
      <name val="Century Gothic"/>
      <family val="2"/>
    </font>
    <font>
      <sz val="14"/>
      <color indexed="20"/>
      <name val="Century Gothic"/>
      <family val="2"/>
    </font>
    <font>
      <b/>
      <sz val="18"/>
      <color indexed="56"/>
      <name val="Cambria"/>
      <family val="2"/>
    </font>
    <font>
      <b/>
      <sz val="14"/>
      <color indexed="8"/>
      <name val="Century Gothic"/>
      <family val="2"/>
    </font>
    <font>
      <b/>
      <sz val="14"/>
      <color indexed="63"/>
      <name val="Century Gothic"/>
      <family val="2"/>
    </font>
    <font>
      <i/>
      <sz val="14"/>
      <color indexed="23"/>
      <name val="Century Gothic"/>
      <family val="2"/>
    </font>
    <font>
      <sz val="14"/>
      <color theme="1"/>
      <name val="Century Gothic"/>
      <family val="2"/>
    </font>
    <font>
      <sz val="14"/>
      <color theme="0"/>
      <name val="Century Gothic"/>
      <family val="2"/>
    </font>
    <font>
      <b/>
      <sz val="14"/>
      <color rgb="FFFA7D00"/>
      <name val="Century Gothic"/>
      <family val="2"/>
    </font>
    <font>
      <b/>
      <sz val="14"/>
      <color theme="0"/>
      <name val="Century Gothic"/>
      <family val="2"/>
    </font>
    <font>
      <sz val="14"/>
      <color rgb="FFFA7D00"/>
      <name val="Century Gothic"/>
      <family val="2"/>
    </font>
    <font>
      <sz val="14"/>
      <color rgb="FF006100"/>
      <name val="Century Gothic"/>
      <family val="2"/>
    </font>
    <font>
      <sz val="14"/>
      <color rgb="FF3F3F76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4"/>
      <color rgb="FF9C6500"/>
      <name val="Century Gothic"/>
      <family val="2"/>
    </font>
    <font>
      <sz val="14"/>
      <color rgb="FF9C0006"/>
      <name val="Century Gothic"/>
      <family val="2"/>
    </font>
    <font>
      <b/>
      <sz val="18"/>
      <color theme="3"/>
      <name val="Cambria"/>
      <family val="2"/>
    </font>
    <font>
      <b/>
      <sz val="14"/>
      <color theme="1"/>
      <name val="Century Gothic"/>
      <family val="2"/>
    </font>
    <font>
      <b/>
      <sz val="14"/>
      <color rgb="FF3F3F3F"/>
      <name val="Century Gothic"/>
      <family val="2"/>
    </font>
    <font>
      <i/>
      <sz val="14"/>
      <color rgb="FF7F7F7F"/>
      <name val="Century Gothic"/>
      <family val="2"/>
    </font>
    <font>
      <sz val="14"/>
      <color rgb="FFFF0000"/>
      <name val="Century Gothic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32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vertical="center"/>
      <protection/>
    </xf>
    <xf numFmtId="0" fontId="3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7" fillId="0" borderId="0" xfId="62" applyFont="1">
      <alignment vertical="center"/>
      <protection/>
    </xf>
    <xf numFmtId="172" fontId="7" fillId="0" borderId="0" xfId="62" applyNumberFormat="1" applyFont="1">
      <alignment vertical="center"/>
      <protection/>
    </xf>
    <xf numFmtId="0" fontId="8" fillId="0" borderId="0" xfId="0" applyFont="1" applyAlignment="1">
      <alignment vertical="center"/>
    </xf>
    <xf numFmtId="0" fontId="7" fillId="0" borderId="10" xfId="62" applyFont="1" applyBorder="1">
      <alignment vertical="center"/>
      <protection/>
    </xf>
    <xf numFmtId="0" fontId="7" fillId="0" borderId="11" xfId="62" applyFont="1" applyBorder="1">
      <alignment vertical="center"/>
      <protection/>
    </xf>
    <xf numFmtId="0" fontId="7" fillId="0" borderId="12" xfId="62" applyFont="1" applyBorder="1">
      <alignment vertical="center"/>
      <protection/>
    </xf>
    <xf numFmtId="0" fontId="9" fillId="33" borderId="13" xfId="62" applyFont="1" applyFill="1" applyBorder="1">
      <alignment vertical="center"/>
      <protection/>
    </xf>
    <xf numFmtId="0" fontId="7" fillId="33" borderId="14" xfId="62" applyFont="1" applyFill="1" applyBorder="1">
      <alignment vertical="center"/>
      <protection/>
    </xf>
    <xf numFmtId="0" fontId="9" fillId="34" borderId="15" xfId="62" applyFont="1" applyFill="1" applyBorder="1" applyAlignment="1">
      <alignment vertical="center"/>
      <protection/>
    </xf>
    <xf numFmtId="0" fontId="9" fillId="34" borderId="16" xfId="62" applyFont="1" applyFill="1" applyBorder="1" applyAlignment="1">
      <alignment vertical="center"/>
      <protection/>
    </xf>
    <xf numFmtId="0" fontId="9" fillId="35" borderId="15" xfId="62" applyFont="1" applyFill="1" applyBorder="1">
      <alignment vertical="center"/>
      <protection/>
    </xf>
    <xf numFmtId="172" fontId="9" fillId="35" borderId="16" xfId="62" applyNumberFormat="1" applyFont="1" applyFill="1" applyBorder="1">
      <alignment vertical="center"/>
      <protection/>
    </xf>
    <xf numFmtId="0" fontId="9" fillId="36" borderId="15" xfId="62" applyFont="1" applyFill="1" applyBorder="1">
      <alignment vertical="center"/>
      <protection/>
    </xf>
    <xf numFmtId="172" fontId="9" fillId="36" borderId="16" xfId="62" applyNumberFormat="1" applyFont="1" applyFill="1" applyBorder="1">
      <alignment vertical="center"/>
      <protection/>
    </xf>
    <xf numFmtId="172" fontId="9" fillId="37" borderId="17" xfId="62" applyNumberFormat="1" applyFont="1" applyFill="1" applyBorder="1">
      <alignment vertical="center"/>
      <protection/>
    </xf>
    <xf numFmtId="172" fontId="9" fillId="37" borderId="18" xfId="62" applyNumberFormat="1" applyFont="1" applyFill="1" applyBorder="1">
      <alignment vertical="center"/>
      <protection/>
    </xf>
    <xf numFmtId="0" fontId="7" fillId="0" borderId="19" xfId="62" applyFont="1" applyBorder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173" fontId="10" fillId="0" borderId="20" xfId="62" applyNumberFormat="1" applyFont="1" applyBorder="1" applyAlignment="1">
      <alignment horizontal="center" vertical="center"/>
      <protection/>
    </xf>
    <xf numFmtId="173" fontId="10" fillId="0" borderId="21" xfId="62" applyNumberFormat="1" applyFont="1" applyBorder="1" applyAlignment="1">
      <alignment horizontal="center" vertical="center"/>
      <protection/>
    </xf>
    <xf numFmtId="0" fontId="11" fillId="0" borderId="22" xfId="62" applyFont="1" applyBorder="1" applyAlignment="1">
      <alignment vertical="center"/>
      <protection/>
    </xf>
    <xf numFmtId="172" fontId="11" fillId="0" borderId="23" xfId="62" applyNumberFormat="1" applyFont="1" applyBorder="1" applyAlignment="1">
      <alignment horizontal="center" vertical="center"/>
      <protection/>
    </xf>
    <xf numFmtId="0" fontId="11" fillId="0" borderId="22" xfId="62" applyFont="1" applyBorder="1">
      <alignment vertical="center"/>
      <protection/>
    </xf>
    <xf numFmtId="173" fontId="11" fillId="0" borderId="22" xfId="62" applyNumberFormat="1" applyFont="1" applyBorder="1">
      <alignment vertical="center"/>
      <protection/>
    </xf>
    <xf numFmtId="172" fontId="12" fillId="0" borderId="0" xfId="61" applyNumberFormat="1" applyFont="1" applyBorder="1">
      <alignment vertical="center"/>
      <protection/>
    </xf>
    <xf numFmtId="172" fontId="11" fillId="0" borderId="24" xfId="62" applyNumberFormat="1" applyFont="1" applyBorder="1" applyAlignment="1">
      <alignment horizontal="center" vertical="center"/>
      <protection/>
    </xf>
    <xf numFmtId="173" fontId="14" fillId="0" borderId="20" xfId="62" applyNumberFormat="1" applyFont="1" applyBorder="1" applyAlignment="1">
      <alignment horizontal="center" vertical="center"/>
      <protection/>
    </xf>
    <xf numFmtId="172" fontId="15" fillId="0" borderId="0" xfId="0" applyNumberFormat="1" applyFont="1" applyBorder="1" applyAlignment="1">
      <alignment vertical="center"/>
    </xf>
    <xf numFmtId="0" fontId="7" fillId="0" borderId="20" xfId="62" applyFont="1" applyBorder="1">
      <alignment vertical="center"/>
      <protection/>
    </xf>
    <xf numFmtId="172" fontId="11" fillId="0" borderId="0" xfId="62" applyNumberFormat="1" applyFont="1" applyBorder="1">
      <alignment vertical="center"/>
      <protection/>
    </xf>
    <xf numFmtId="0" fontId="7" fillId="0" borderId="0" xfId="62" applyFont="1" applyFill="1" applyBorder="1">
      <alignment vertical="center"/>
      <protection/>
    </xf>
    <xf numFmtId="172" fontId="11" fillId="0" borderId="25" xfId="62" applyNumberFormat="1" applyFont="1" applyBorder="1">
      <alignment vertical="center"/>
      <protection/>
    </xf>
    <xf numFmtId="172" fontId="11" fillId="0" borderId="22" xfId="62" applyNumberFormat="1" applyFont="1" applyBorder="1">
      <alignment vertical="center"/>
      <protection/>
    </xf>
    <xf numFmtId="0" fontId="7" fillId="38" borderId="0" xfId="62" applyFont="1" applyFill="1" applyBorder="1">
      <alignment vertical="center"/>
      <protection/>
    </xf>
    <xf numFmtId="173" fontId="11" fillId="0" borderId="22" xfId="62" applyNumberFormat="1" applyFont="1" applyBorder="1" applyAlignment="1">
      <alignment horizontal="left" vertical="center"/>
      <protection/>
    </xf>
    <xf numFmtId="172" fontId="11" fillId="0" borderId="25" xfId="62" applyNumberFormat="1" applyFont="1" applyBorder="1" applyAlignment="1">
      <alignment vertical="center"/>
      <protection/>
    </xf>
    <xf numFmtId="173" fontId="16" fillId="0" borderId="22" xfId="62" applyNumberFormat="1" applyFont="1" applyBorder="1" applyAlignment="1">
      <alignment horizontal="center" vertical="center"/>
      <protection/>
    </xf>
    <xf numFmtId="172" fontId="17" fillId="38" borderId="0" xfId="62" applyNumberFormat="1" applyFont="1" applyFill="1" applyBorder="1">
      <alignment vertical="center"/>
      <protection/>
    </xf>
    <xf numFmtId="172" fontId="17" fillId="0" borderId="0" xfId="62" applyNumberFormat="1" applyFont="1" applyBorder="1">
      <alignment vertical="center"/>
      <protection/>
    </xf>
    <xf numFmtId="0" fontId="7" fillId="0" borderId="0" xfId="62" applyFont="1" applyBorder="1">
      <alignment vertical="center"/>
      <protection/>
    </xf>
    <xf numFmtId="0" fontId="7" fillId="0" borderId="26" xfId="62" applyFont="1" applyBorder="1">
      <alignment vertical="center"/>
      <protection/>
    </xf>
    <xf numFmtId="0" fontId="7" fillId="0" borderId="27" xfId="62" applyFont="1" applyBorder="1">
      <alignment vertical="center"/>
      <protection/>
    </xf>
    <xf numFmtId="0" fontId="7" fillId="0" borderId="28" xfId="62" applyFont="1" applyBorder="1">
      <alignment vertical="center"/>
      <protection/>
    </xf>
    <xf numFmtId="0" fontId="7" fillId="0" borderId="29" xfId="62" applyFont="1" applyBorder="1">
      <alignment vertical="center"/>
      <protection/>
    </xf>
    <xf numFmtId="173" fontId="19" fillId="0" borderId="11" xfId="62" applyNumberFormat="1" applyFont="1" applyBorder="1" applyAlignment="1">
      <alignment horizontal="center" vertical="center"/>
      <protection/>
    </xf>
    <xf numFmtId="173" fontId="4" fillId="0" borderId="11" xfId="62" applyNumberFormat="1" applyFont="1" applyBorder="1" applyAlignment="1">
      <alignment horizontal="center" vertical="center"/>
      <protection/>
    </xf>
    <xf numFmtId="173" fontId="19" fillId="0" borderId="28" xfId="62" applyNumberFormat="1" applyFont="1" applyBorder="1" applyAlignment="1">
      <alignment horizontal="center" vertical="center"/>
      <protection/>
    </xf>
    <xf numFmtId="173" fontId="4" fillId="0" borderId="28" xfId="62" applyNumberFormat="1" applyFont="1" applyBorder="1" applyAlignment="1">
      <alignment horizontal="center" vertical="center"/>
      <protection/>
    </xf>
    <xf numFmtId="173" fontId="10" fillId="0" borderId="30" xfId="62" applyNumberFormat="1" applyFont="1" applyBorder="1" applyAlignment="1">
      <alignment horizontal="center" vertical="center"/>
      <protection/>
    </xf>
    <xf numFmtId="173" fontId="11" fillId="0" borderId="30" xfId="62" applyNumberFormat="1" applyFont="1" applyBorder="1" applyAlignment="1">
      <alignment horizontal="left" vertical="center"/>
      <protection/>
    </xf>
    <xf numFmtId="0" fontId="11" fillId="0" borderId="30" xfId="62" applyFont="1" applyBorder="1">
      <alignment vertical="center"/>
      <protection/>
    </xf>
    <xf numFmtId="0" fontId="7" fillId="0" borderId="17" xfId="62" applyFont="1" applyBorder="1">
      <alignment vertical="center"/>
      <protection/>
    </xf>
    <xf numFmtId="0" fontId="5" fillId="0" borderId="0" xfId="0" applyFont="1" applyAlignment="1">
      <alignment horizontal="center" vertical="center"/>
    </xf>
    <xf numFmtId="0" fontId="9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173" fontId="19" fillId="0" borderId="0" xfId="62" applyNumberFormat="1" applyFont="1" applyBorder="1" applyAlignment="1">
      <alignment horizontal="center" vertical="center"/>
      <protection/>
    </xf>
    <xf numFmtId="173" fontId="4" fillId="0" borderId="0" xfId="62" applyNumberFormat="1" applyFont="1" applyBorder="1" applyAlignment="1">
      <alignment horizontal="center" vertical="center"/>
      <protection/>
    </xf>
    <xf numFmtId="2" fontId="21" fillId="0" borderId="0" xfId="62" applyNumberFormat="1" applyFont="1" applyBorder="1" applyAlignment="1">
      <alignment horizontal="center" vertical="center"/>
      <protection/>
    </xf>
    <xf numFmtId="172" fontId="13" fillId="0" borderId="0" xfId="62" applyNumberFormat="1" applyFont="1" applyBorder="1" applyAlignment="1">
      <alignment horizontal="center" vertical="center"/>
      <protection/>
    </xf>
    <xf numFmtId="173" fontId="11" fillId="0" borderId="21" xfId="62" applyNumberFormat="1" applyFont="1" applyBorder="1" applyAlignment="1">
      <alignment horizontal="center" vertical="center"/>
      <protection/>
    </xf>
    <xf numFmtId="172" fontId="11" fillId="0" borderId="23" xfId="62" applyNumberFormat="1" applyFont="1" applyFill="1" applyBorder="1" applyAlignment="1">
      <alignment horizontal="center" vertical="center"/>
      <protection/>
    </xf>
    <xf numFmtId="172" fontId="11" fillId="0" borderId="24" xfId="62" applyNumberFormat="1" applyFont="1" applyFill="1" applyBorder="1" applyAlignment="1">
      <alignment horizontal="center" vertical="center"/>
      <protection/>
    </xf>
    <xf numFmtId="172" fontId="23" fillId="39" borderId="31" xfId="0" applyNumberFormat="1" applyFont="1" applyFill="1" applyBorder="1" applyAlignment="1">
      <alignment vertical="center"/>
    </xf>
    <xf numFmtId="172" fontId="15" fillId="0" borderId="32" xfId="0" applyNumberFormat="1" applyFont="1" applyBorder="1" applyAlignment="1">
      <alignment vertical="center"/>
    </xf>
    <xf numFmtId="0" fontId="11" fillId="0" borderId="21" xfId="62" applyFont="1" applyBorder="1">
      <alignment vertical="center"/>
      <protection/>
    </xf>
    <xf numFmtId="172" fontId="24" fillId="40" borderId="25" xfId="0" applyNumberFormat="1" applyFont="1" applyFill="1" applyBorder="1" applyAlignment="1">
      <alignment vertical="center"/>
    </xf>
    <xf numFmtId="172" fontId="15" fillId="0" borderId="24" xfId="0" applyNumberFormat="1" applyFont="1" applyBorder="1" applyAlignment="1">
      <alignment vertical="center"/>
    </xf>
    <xf numFmtId="0" fontId="11" fillId="0" borderId="33" xfId="62" applyFont="1" applyBorder="1">
      <alignment vertical="center"/>
      <protection/>
    </xf>
    <xf numFmtId="172" fontId="11" fillId="0" borderId="34" xfId="62" applyNumberFormat="1" applyFont="1" applyBorder="1">
      <alignment vertical="center"/>
      <protection/>
    </xf>
    <xf numFmtId="172" fontId="11" fillId="0" borderId="35" xfId="62" applyNumberFormat="1" applyFont="1" applyBorder="1" applyAlignment="1">
      <alignment horizontal="center" vertical="center"/>
      <protection/>
    </xf>
    <xf numFmtId="173" fontId="11" fillId="0" borderId="34" xfId="62" applyNumberFormat="1" applyFont="1" applyBorder="1">
      <alignment vertical="center"/>
      <protection/>
    </xf>
    <xf numFmtId="172" fontId="11" fillId="41" borderId="23" xfId="62" applyNumberFormat="1" applyFont="1" applyFill="1" applyBorder="1" applyAlignment="1">
      <alignment horizontal="center" vertical="center"/>
      <protection/>
    </xf>
    <xf numFmtId="172" fontId="11" fillId="41" borderId="24" xfId="62" applyNumberFormat="1" applyFont="1" applyFill="1" applyBorder="1" applyAlignment="1">
      <alignment horizontal="center" vertical="center"/>
      <protection/>
    </xf>
    <xf numFmtId="0" fontId="6" fillId="42" borderId="0" xfId="0" applyFont="1" applyFill="1" applyAlignment="1">
      <alignment vertical="center"/>
    </xf>
    <xf numFmtId="0" fontId="5" fillId="42" borderId="0" xfId="0" applyFont="1" applyFill="1" applyAlignment="1">
      <alignment vertical="center"/>
    </xf>
    <xf numFmtId="0" fontId="5" fillId="42" borderId="0" xfId="0" applyFont="1" applyFill="1" applyAlignment="1">
      <alignment horizontal="center" vertical="center"/>
    </xf>
    <xf numFmtId="172" fontId="5" fillId="42" borderId="0" xfId="0" applyNumberFormat="1" applyFont="1" applyFill="1" applyAlignment="1">
      <alignment vertical="center"/>
    </xf>
    <xf numFmtId="0" fontId="9" fillId="42" borderId="0" xfId="62" applyFont="1" applyFill="1" applyBorder="1">
      <alignment vertical="center"/>
      <protection/>
    </xf>
    <xf numFmtId="0" fontId="9" fillId="42" borderId="0" xfId="62" applyFont="1" applyFill="1" applyBorder="1" applyAlignment="1">
      <alignment horizontal="center" vertical="center"/>
      <protection/>
    </xf>
    <xf numFmtId="173" fontId="25" fillId="42" borderId="0" xfId="62" applyNumberFormat="1" applyFont="1" applyFill="1" applyBorder="1" applyAlignment="1">
      <alignment horizontal="center" vertical="center"/>
      <protection/>
    </xf>
    <xf numFmtId="173" fontId="26" fillId="42" borderId="0" xfId="62" applyNumberFormat="1" applyFont="1" applyFill="1" applyBorder="1" applyAlignment="1">
      <alignment horizontal="center" vertical="center"/>
      <protection/>
    </xf>
    <xf numFmtId="2" fontId="21" fillId="42" borderId="0" xfId="62" applyNumberFormat="1" applyFont="1" applyFill="1" applyBorder="1" applyAlignment="1">
      <alignment horizontal="center" vertical="center"/>
      <protection/>
    </xf>
    <xf numFmtId="172" fontId="10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172" fontId="13" fillId="0" borderId="0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8" fillId="0" borderId="13" xfId="62" applyFont="1" applyBorder="1" applyAlignment="1">
      <alignment vertical="center"/>
      <protection/>
    </xf>
    <xf numFmtId="0" fontId="18" fillId="0" borderId="26" xfId="62" applyFont="1" applyBorder="1" applyAlignment="1">
      <alignment vertical="center"/>
      <protection/>
    </xf>
    <xf numFmtId="172" fontId="9" fillId="0" borderId="13" xfId="62" applyNumberFormat="1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172" fontId="9" fillId="0" borderId="26" xfId="62" applyNumberFormat="1" applyFont="1" applyBorder="1" applyAlignment="1">
      <alignment vertical="center"/>
      <protection/>
    </xf>
    <xf numFmtId="173" fontId="19" fillId="0" borderId="10" xfId="62" applyNumberFormat="1" applyFont="1" applyBorder="1" applyAlignment="1">
      <alignment vertical="center"/>
      <protection/>
    </xf>
    <xf numFmtId="173" fontId="19" fillId="0" borderId="12" xfId="62" applyNumberFormat="1" applyFont="1" applyBorder="1" applyAlignment="1">
      <alignment vertical="center"/>
      <protection/>
    </xf>
    <xf numFmtId="173" fontId="4" fillId="0" borderId="10" xfId="62" applyNumberFormat="1" applyFont="1" applyBorder="1" applyAlignment="1">
      <alignment vertical="center"/>
      <protection/>
    </xf>
    <xf numFmtId="173" fontId="4" fillId="0" borderId="12" xfId="62" applyNumberFormat="1" applyFont="1" applyBorder="1" applyAlignment="1">
      <alignment vertical="center"/>
      <protection/>
    </xf>
    <xf numFmtId="2" fontId="20" fillId="0" borderId="10" xfId="62" applyNumberFormat="1" applyFont="1" applyBorder="1" applyAlignment="1">
      <alignment vertical="center"/>
      <protection/>
    </xf>
    <xf numFmtId="2" fontId="20" fillId="0" borderId="12" xfId="62" applyNumberFormat="1" applyFont="1" applyBorder="1" applyAlignment="1">
      <alignment vertical="center"/>
      <protection/>
    </xf>
    <xf numFmtId="173" fontId="19" fillId="0" borderId="27" xfId="62" applyNumberFormat="1" applyFont="1" applyBorder="1" applyAlignment="1">
      <alignment vertical="center"/>
      <protection/>
    </xf>
    <xf numFmtId="173" fontId="19" fillId="0" borderId="29" xfId="62" applyNumberFormat="1" applyFont="1" applyBorder="1" applyAlignment="1">
      <alignment vertical="center"/>
      <protection/>
    </xf>
    <xf numFmtId="173" fontId="4" fillId="0" borderId="27" xfId="62" applyNumberFormat="1" applyFont="1" applyBorder="1" applyAlignment="1">
      <alignment vertical="center"/>
      <protection/>
    </xf>
    <xf numFmtId="173" fontId="4" fillId="0" borderId="29" xfId="62" applyNumberFormat="1" applyFont="1" applyBorder="1" applyAlignment="1">
      <alignment vertical="center"/>
      <protection/>
    </xf>
    <xf numFmtId="2" fontId="20" fillId="0" borderId="27" xfId="62" applyNumberFormat="1" applyFont="1" applyBorder="1" applyAlignment="1">
      <alignment vertical="center"/>
      <protection/>
    </xf>
    <xf numFmtId="2" fontId="20" fillId="0" borderId="29" xfId="62" applyNumberFormat="1" applyFont="1" applyBorder="1" applyAlignment="1">
      <alignment vertical="center"/>
      <protection/>
    </xf>
    <xf numFmtId="2" fontId="9" fillId="0" borderId="11" xfId="62" applyNumberFormat="1" applyFont="1" applyBorder="1" applyAlignment="1">
      <alignment vertical="center"/>
      <protection/>
    </xf>
    <xf numFmtId="2" fontId="9" fillId="0" borderId="12" xfId="62" applyNumberFormat="1" applyFont="1" applyBorder="1" applyAlignment="1">
      <alignment vertical="center"/>
      <protection/>
    </xf>
    <xf numFmtId="2" fontId="21" fillId="0" borderId="28" xfId="62" applyNumberFormat="1" applyFont="1" applyBorder="1" applyAlignment="1">
      <alignment vertical="center"/>
      <protection/>
    </xf>
    <xf numFmtId="2" fontId="21" fillId="0" borderId="29" xfId="62" applyNumberFormat="1" applyFont="1" applyBorder="1" applyAlignment="1">
      <alignment vertical="center"/>
      <protection/>
    </xf>
    <xf numFmtId="2" fontId="21" fillId="0" borderId="28" xfId="62" applyNumberFormat="1" applyFont="1" applyBorder="1" applyAlignment="1">
      <alignment horizontal="center" vertical="center"/>
      <protection/>
    </xf>
    <xf numFmtId="2" fontId="21" fillId="0" borderId="29" xfId="62" applyNumberFormat="1" applyFont="1" applyBorder="1" applyAlignment="1">
      <alignment horizontal="center" vertical="center"/>
      <protection/>
    </xf>
    <xf numFmtId="172" fontId="9" fillId="0" borderId="13" xfId="62" applyNumberFormat="1" applyFont="1" applyBorder="1" applyAlignment="1">
      <alignment horizontal="center" vertical="center"/>
      <protection/>
    </xf>
    <xf numFmtId="172" fontId="9" fillId="0" borderId="26" xfId="62" applyNumberFormat="1" applyFont="1" applyBorder="1" applyAlignment="1">
      <alignment horizontal="center" vertical="center"/>
      <protection/>
    </xf>
    <xf numFmtId="173" fontId="19" fillId="0" borderId="10" xfId="62" applyNumberFormat="1" applyFont="1" applyBorder="1" applyAlignment="1">
      <alignment horizontal="center" vertical="center"/>
      <protection/>
    </xf>
    <xf numFmtId="173" fontId="19" fillId="0" borderId="12" xfId="62" applyNumberFormat="1" applyFont="1" applyBorder="1" applyAlignment="1">
      <alignment horizontal="center" vertical="center"/>
      <protection/>
    </xf>
    <xf numFmtId="173" fontId="19" fillId="0" borderId="27" xfId="62" applyNumberFormat="1" applyFont="1" applyBorder="1" applyAlignment="1">
      <alignment horizontal="center" vertical="center"/>
      <protection/>
    </xf>
    <xf numFmtId="173" fontId="19" fillId="0" borderId="29" xfId="62" applyNumberFormat="1" applyFont="1" applyBorder="1" applyAlignment="1">
      <alignment horizontal="center" vertical="center"/>
      <protection/>
    </xf>
    <xf numFmtId="173" fontId="4" fillId="0" borderId="10" xfId="62" applyNumberFormat="1" applyFont="1" applyBorder="1" applyAlignment="1">
      <alignment horizontal="center" vertical="center"/>
      <protection/>
    </xf>
    <xf numFmtId="173" fontId="4" fillId="0" borderId="12" xfId="62" applyNumberFormat="1" applyFont="1" applyBorder="1" applyAlignment="1">
      <alignment horizontal="center" vertical="center"/>
      <protection/>
    </xf>
    <xf numFmtId="173" fontId="4" fillId="0" borderId="27" xfId="62" applyNumberFormat="1" applyFont="1" applyBorder="1" applyAlignment="1">
      <alignment horizontal="center" vertical="center"/>
      <protection/>
    </xf>
    <xf numFmtId="173" fontId="4" fillId="0" borderId="29" xfId="62" applyNumberFormat="1" applyFont="1" applyBorder="1" applyAlignment="1">
      <alignment horizontal="center" vertical="center"/>
      <protection/>
    </xf>
    <xf numFmtId="2" fontId="20" fillId="0" borderId="10" xfId="62" applyNumberFormat="1" applyFont="1" applyBorder="1" applyAlignment="1">
      <alignment horizontal="center" vertical="center"/>
      <protection/>
    </xf>
    <xf numFmtId="2" fontId="20" fillId="0" borderId="12" xfId="62" applyNumberFormat="1" applyFont="1" applyBorder="1" applyAlignment="1">
      <alignment horizontal="center" vertical="center"/>
      <protection/>
    </xf>
    <xf numFmtId="2" fontId="20" fillId="0" borderId="27" xfId="62" applyNumberFormat="1" applyFont="1" applyBorder="1" applyAlignment="1">
      <alignment horizontal="center" vertical="center"/>
      <protection/>
    </xf>
    <xf numFmtId="2" fontId="20" fillId="0" borderId="29" xfId="62" applyNumberFormat="1" applyFont="1" applyBorder="1" applyAlignment="1">
      <alignment horizontal="center" vertical="center"/>
      <protection/>
    </xf>
    <xf numFmtId="2" fontId="9" fillId="0" borderId="11" xfId="62" applyNumberFormat="1" applyFont="1" applyBorder="1" applyAlignment="1">
      <alignment horizontal="right" vertical="center"/>
      <protection/>
    </xf>
    <xf numFmtId="2" fontId="9" fillId="0" borderId="12" xfId="62" applyNumberFormat="1" applyFont="1" applyBorder="1" applyAlignment="1">
      <alignment horizontal="right" vertical="center"/>
      <protection/>
    </xf>
    <xf numFmtId="172" fontId="10" fillId="0" borderId="0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21" fillId="43" borderId="0" xfId="62" applyFont="1" applyFill="1" applyAlignment="1">
      <alignment horizontal="center" vertical="center"/>
      <protection/>
    </xf>
    <xf numFmtId="172" fontId="13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8" fillId="0" borderId="13" xfId="62" applyFont="1" applyBorder="1" applyAlignment="1">
      <alignment horizontal="center" vertical="center"/>
      <protection/>
    </xf>
    <xf numFmtId="0" fontId="18" fillId="0" borderId="26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2" fillId="43" borderId="0" xfId="62" applyFont="1" applyFill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  <cellStyle name="標準 2" xfId="61"/>
    <cellStyle name="標準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emf" /><Relationship Id="rId4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17</xdr:row>
      <xdr:rowOff>9525</xdr:rowOff>
    </xdr:from>
    <xdr:to>
      <xdr:col>3</xdr:col>
      <xdr:colOff>600075</xdr:colOff>
      <xdr:row>17</xdr:row>
      <xdr:rowOff>9525</xdr:rowOff>
    </xdr:to>
    <xdr:sp>
      <xdr:nvSpPr>
        <xdr:cNvPr id="1" name="直線コネクタ 3"/>
        <xdr:cNvSpPr>
          <a:spLocks/>
        </xdr:cNvSpPr>
      </xdr:nvSpPr>
      <xdr:spPr>
        <a:xfrm>
          <a:off x="2105025" y="40005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</xdr:rowOff>
    </xdr:from>
    <xdr:to>
      <xdr:col>3</xdr:col>
      <xdr:colOff>600075</xdr:colOff>
      <xdr:row>17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2105025" y="40005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190500</xdr:colOff>
      <xdr:row>17</xdr:row>
      <xdr:rowOff>0</xdr:rowOff>
    </xdr:to>
    <xdr:sp>
      <xdr:nvSpPr>
        <xdr:cNvPr id="3" name="直線コネクタ 2"/>
        <xdr:cNvSpPr>
          <a:spLocks/>
        </xdr:cNvSpPr>
      </xdr:nvSpPr>
      <xdr:spPr>
        <a:xfrm flipV="1">
          <a:off x="476250" y="2952750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180975</xdr:rowOff>
    </xdr:from>
    <xdr:to>
      <xdr:col>2</xdr:col>
      <xdr:colOff>257175</xdr:colOff>
      <xdr:row>11</xdr:row>
      <xdr:rowOff>180975</xdr:rowOff>
    </xdr:to>
    <xdr:sp>
      <xdr:nvSpPr>
        <xdr:cNvPr id="4" name="直線コネクタ 4"/>
        <xdr:cNvSpPr>
          <a:spLocks/>
        </xdr:cNvSpPr>
      </xdr:nvSpPr>
      <xdr:spPr>
        <a:xfrm flipV="1">
          <a:off x="676275" y="2914650"/>
          <a:ext cx="771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0</xdr:rowOff>
    </xdr:from>
    <xdr:to>
      <xdr:col>2</xdr:col>
      <xdr:colOff>495300</xdr:colOff>
      <xdr:row>16</xdr:row>
      <xdr:rowOff>190500</xdr:rowOff>
    </xdr:to>
    <xdr:sp>
      <xdr:nvSpPr>
        <xdr:cNvPr id="5" name="直線コネクタ 6"/>
        <xdr:cNvSpPr>
          <a:spLocks/>
        </xdr:cNvSpPr>
      </xdr:nvSpPr>
      <xdr:spPr>
        <a:xfrm>
          <a:off x="1447800" y="2943225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17</xdr:row>
      <xdr:rowOff>9525</xdr:rowOff>
    </xdr:from>
    <xdr:to>
      <xdr:col>3</xdr:col>
      <xdr:colOff>533400</xdr:colOff>
      <xdr:row>17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1714500" y="40005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180975</xdr:rowOff>
    </xdr:from>
    <xdr:to>
      <xdr:col>0</xdr:col>
      <xdr:colOff>476250</xdr:colOff>
      <xdr:row>17</xdr:row>
      <xdr:rowOff>0</xdr:rowOff>
    </xdr:to>
    <xdr:sp>
      <xdr:nvSpPr>
        <xdr:cNvPr id="7" name="直線コネクタ 8"/>
        <xdr:cNvSpPr>
          <a:spLocks/>
        </xdr:cNvSpPr>
      </xdr:nvSpPr>
      <xdr:spPr>
        <a:xfrm flipV="1">
          <a:off x="9525" y="3962400"/>
          <a:ext cx="46672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257175</xdr:colOff>
      <xdr:row>18</xdr:row>
      <xdr:rowOff>114300</xdr:rowOff>
    </xdr:from>
    <xdr:to>
      <xdr:col>3</xdr:col>
      <xdr:colOff>371475</xdr:colOff>
      <xdr:row>19</xdr:row>
      <xdr:rowOff>104775</xdr:rowOff>
    </xdr:to>
    <xdr:pic>
      <xdr:nvPicPr>
        <xdr:cNvPr id="8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3243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38</xdr:row>
      <xdr:rowOff>9525</xdr:rowOff>
    </xdr:from>
    <xdr:to>
      <xdr:col>3</xdr:col>
      <xdr:colOff>600075</xdr:colOff>
      <xdr:row>38</xdr:row>
      <xdr:rowOff>9525</xdr:rowOff>
    </xdr:to>
    <xdr:sp>
      <xdr:nvSpPr>
        <xdr:cNvPr id="9" name="直線コネクタ 2"/>
        <xdr:cNvSpPr>
          <a:spLocks/>
        </xdr:cNvSpPr>
      </xdr:nvSpPr>
      <xdr:spPr>
        <a:xfrm>
          <a:off x="2105025" y="86201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9525</xdr:rowOff>
    </xdr:from>
    <xdr:to>
      <xdr:col>3</xdr:col>
      <xdr:colOff>600075</xdr:colOff>
      <xdr:row>38</xdr:row>
      <xdr:rowOff>9525</xdr:rowOff>
    </xdr:to>
    <xdr:sp>
      <xdr:nvSpPr>
        <xdr:cNvPr id="10" name="直線コネクタ 3"/>
        <xdr:cNvSpPr>
          <a:spLocks/>
        </xdr:cNvSpPr>
      </xdr:nvSpPr>
      <xdr:spPr>
        <a:xfrm>
          <a:off x="2105025" y="86201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9525</xdr:rowOff>
    </xdr:from>
    <xdr:to>
      <xdr:col>3</xdr:col>
      <xdr:colOff>600075</xdr:colOff>
      <xdr:row>38</xdr:row>
      <xdr:rowOff>9525</xdr:rowOff>
    </xdr:to>
    <xdr:sp>
      <xdr:nvSpPr>
        <xdr:cNvPr id="11" name="直線コネクタ 3"/>
        <xdr:cNvSpPr>
          <a:spLocks/>
        </xdr:cNvSpPr>
      </xdr:nvSpPr>
      <xdr:spPr>
        <a:xfrm>
          <a:off x="2105025" y="86201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190500</xdr:colOff>
      <xdr:row>38</xdr:row>
      <xdr:rowOff>0</xdr:rowOff>
    </xdr:to>
    <xdr:sp>
      <xdr:nvSpPr>
        <xdr:cNvPr id="12" name="直線コネクタ 2"/>
        <xdr:cNvSpPr>
          <a:spLocks/>
        </xdr:cNvSpPr>
      </xdr:nvSpPr>
      <xdr:spPr>
        <a:xfrm flipV="1">
          <a:off x="476250" y="7572375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180975</xdr:rowOff>
    </xdr:from>
    <xdr:to>
      <xdr:col>2</xdr:col>
      <xdr:colOff>257175</xdr:colOff>
      <xdr:row>32</xdr:row>
      <xdr:rowOff>180975</xdr:rowOff>
    </xdr:to>
    <xdr:sp>
      <xdr:nvSpPr>
        <xdr:cNvPr id="13" name="直線コネクタ 4"/>
        <xdr:cNvSpPr>
          <a:spLocks/>
        </xdr:cNvSpPr>
      </xdr:nvSpPr>
      <xdr:spPr>
        <a:xfrm flipV="1">
          <a:off x="676275" y="7534275"/>
          <a:ext cx="771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0</xdr:rowOff>
    </xdr:from>
    <xdr:to>
      <xdr:col>2</xdr:col>
      <xdr:colOff>495300</xdr:colOff>
      <xdr:row>37</xdr:row>
      <xdr:rowOff>190500</xdr:rowOff>
    </xdr:to>
    <xdr:sp>
      <xdr:nvSpPr>
        <xdr:cNvPr id="14" name="直線コネクタ 6"/>
        <xdr:cNvSpPr>
          <a:spLocks/>
        </xdr:cNvSpPr>
      </xdr:nvSpPr>
      <xdr:spPr>
        <a:xfrm>
          <a:off x="1447800" y="7562850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38</xdr:row>
      <xdr:rowOff>9525</xdr:rowOff>
    </xdr:from>
    <xdr:to>
      <xdr:col>3</xdr:col>
      <xdr:colOff>533400</xdr:colOff>
      <xdr:row>38</xdr:row>
      <xdr:rowOff>9525</xdr:rowOff>
    </xdr:to>
    <xdr:sp>
      <xdr:nvSpPr>
        <xdr:cNvPr id="15" name="直線コネクタ 8"/>
        <xdr:cNvSpPr>
          <a:spLocks/>
        </xdr:cNvSpPr>
      </xdr:nvSpPr>
      <xdr:spPr>
        <a:xfrm>
          <a:off x="1714500" y="86201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180975</xdr:rowOff>
    </xdr:from>
    <xdr:to>
      <xdr:col>0</xdr:col>
      <xdr:colOff>476250</xdr:colOff>
      <xdr:row>38</xdr:row>
      <xdr:rowOff>0</xdr:rowOff>
    </xdr:to>
    <xdr:sp>
      <xdr:nvSpPr>
        <xdr:cNvPr id="16" name="直線コネクタ 8"/>
        <xdr:cNvSpPr>
          <a:spLocks/>
        </xdr:cNvSpPr>
      </xdr:nvSpPr>
      <xdr:spPr>
        <a:xfrm flipV="1">
          <a:off x="9525" y="8582025"/>
          <a:ext cx="46672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59</xdr:row>
      <xdr:rowOff>9525</xdr:rowOff>
    </xdr:from>
    <xdr:to>
      <xdr:col>3</xdr:col>
      <xdr:colOff>600075</xdr:colOff>
      <xdr:row>59</xdr:row>
      <xdr:rowOff>9525</xdr:rowOff>
    </xdr:to>
    <xdr:sp>
      <xdr:nvSpPr>
        <xdr:cNvPr id="17" name="直線コネクタ 2"/>
        <xdr:cNvSpPr>
          <a:spLocks/>
        </xdr:cNvSpPr>
      </xdr:nvSpPr>
      <xdr:spPr>
        <a:xfrm>
          <a:off x="2105025" y="132873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59</xdr:row>
      <xdr:rowOff>9525</xdr:rowOff>
    </xdr:from>
    <xdr:to>
      <xdr:col>3</xdr:col>
      <xdr:colOff>600075</xdr:colOff>
      <xdr:row>59</xdr:row>
      <xdr:rowOff>9525</xdr:rowOff>
    </xdr:to>
    <xdr:sp>
      <xdr:nvSpPr>
        <xdr:cNvPr id="18" name="直線コネクタ 2"/>
        <xdr:cNvSpPr>
          <a:spLocks/>
        </xdr:cNvSpPr>
      </xdr:nvSpPr>
      <xdr:spPr>
        <a:xfrm>
          <a:off x="2105025" y="132873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59</xdr:row>
      <xdr:rowOff>9525</xdr:rowOff>
    </xdr:from>
    <xdr:to>
      <xdr:col>3</xdr:col>
      <xdr:colOff>600075</xdr:colOff>
      <xdr:row>59</xdr:row>
      <xdr:rowOff>9525</xdr:rowOff>
    </xdr:to>
    <xdr:sp>
      <xdr:nvSpPr>
        <xdr:cNvPr id="19" name="直線コネクタ 3"/>
        <xdr:cNvSpPr>
          <a:spLocks/>
        </xdr:cNvSpPr>
      </xdr:nvSpPr>
      <xdr:spPr>
        <a:xfrm>
          <a:off x="2105025" y="132873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59</xdr:row>
      <xdr:rowOff>9525</xdr:rowOff>
    </xdr:from>
    <xdr:to>
      <xdr:col>3</xdr:col>
      <xdr:colOff>600075</xdr:colOff>
      <xdr:row>59</xdr:row>
      <xdr:rowOff>9525</xdr:rowOff>
    </xdr:to>
    <xdr:sp>
      <xdr:nvSpPr>
        <xdr:cNvPr id="20" name="直線コネクタ 3"/>
        <xdr:cNvSpPr>
          <a:spLocks/>
        </xdr:cNvSpPr>
      </xdr:nvSpPr>
      <xdr:spPr>
        <a:xfrm>
          <a:off x="2105025" y="132873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190500</xdr:colOff>
      <xdr:row>59</xdr:row>
      <xdr:rowOff>0</xdr:rowOff>
    </xdr:to>
    <xdr:sp>
      <xdr:nvSpPr>
        <xdr:cNvPr id="21" name="直線コネクタ 2"/>
        <xdr:cNvSpPr>
          <a:spLocks/>
        </xdr:cNvSpPr>
      </xdr:nvSpPr>
      <xdr:spPr>
        <a:xfrm flipV="1">
          <a:off x="476250" y="12239625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180975</xdr:rowOff>
    </xdr:from>
    <xdr:to>
      <xdr:col>2</xdr:col>
      <xdr:colOff>257175</xdr:colOff>
      <xdr:row>53</xdr:row>
      <xdr:rowOff>180975</xdr:rowOff>
    </xdr:to>
    <xdr:sp>
      <xdr:nvSpPr>
        <xdr:cNvPr id="22" name="直線コネクタ 4"/>
        <xdr:cNvSpPr>
          <a:spLocks/>
        </xdr:cNvSpPr>
      </xdr:nvSpPr>
      <xdr:spPr>
        <a:xfrm flipV="1">
          <a:off x="676275" y="12201525"/>
          <a:ext cx="771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54</xdr:row>
      <xdr:rowOff>0</xdr:rowOff>
    </xdr:from>
    <xdr:to>
      <xdr:col>2</xdr:col>
      <xdr:colOff>495300</xdr:colOff>
      <xdr:row>58</xdr:row>
      <xdr:rowOff>190500</xdr:rowOff>
    </xdr:to>
    <xdr:sp>
      <xdr:nvSpPr>
        <xdr:cNvPr id="23" name="直線コネクタ 6"/>
        <xdr:cNvSpPr>
          <a:spLocks/>
        </xdr:cNvSpPr>
      </xdr:nvSpPr>
      <xdr:spPr>
        <a:xfrm>
          <a:off x="1447800" y="12230100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59</xdr:row>
      <xdr:rowOff>9525</xdr:rowOff>
    </xdr:from>
    <xdr:to>
      <xdr:col>3</xdr:col>
      <xdr:colOff>533400</xdr:colOff>
      <xdr:row>59</xdr:row>
      <xdr:rowOff>9525</xdr:rowOff>
    </xdr:to>
    <xdr:sp>
      <xdr:nvSpPr>
        <xdr:cNvPr id="24" name="直線コネクタ 8"/>
        <xdr:cNvSpPr>
          <a:spLocks/>
        </xdr:cNvSpPr>
      </xdr:nvSpPr>
      <xdr:spPr>
        <a:xfrm>
          <a:off x="1714500" y="132873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180975</xdr:rowOff>
    </xdr:from>
    <xdr:to>
      <xdr:col>0</xdr:col>
      <xdr:colOff>476250</xdr:colOff>
      <xdr:row>59</xdr:row>
      <xdr:rowOff>0</xdr:rowOff>
    </xdr:to>
    <xdr:sp>
      <xdr:nvSpPr>
        <xdr:cNvPr id="25" name="直線コネクタ 8"/>
        <xdr:cNvSpPr>
          <a:spLocks/>
        </xdr:cNvSpPr>
      </xdr:nvSpPr>
      <xdr:spPr>
        <a:xfrm flipV="1">
          <a:off x="9525" y="13249275"/>
          <a:ext cx="46672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59</xdr:row>
      <xdr:rowOff>123825</xdr:rowOff>
    </xdr:from>
    <xdr:to>
      <xdr:col>1</xdr:col>
      <xdr:colOff>266700</xdr:colOff>
      <xdr:row>61</xdr:row>
      <xdr:rowOff>123825</xdr:rowOff>
    </xdr:to>
    <xdr:pic>
      <xdr:nvPicPr>
        <xdr:cNvPr id="2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34016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59</xdr:row>
      <xdr:rowOff>114300</xdr:rowOff>
    </xdr:from>
    <xdr:to>
      <xdr:col>2</xdr:col>
      <xdr:colOff>257175</xdr:colOff>
      <xdr:row>61</xdr:row>
      <xdr:rowOff>142875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13392150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59</xdr:row>
      <xdr:rowOff>190500</xdr:rowOff>
    </xdr:from>
    <xdr:to>
      <xdr:col>2</xdr:col>
      <xdr:colOff>571500</xdr:colOff>
      <xdr:row>61</xdr:row>
      <xdr:rowOff>85725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346835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38</xdr:row>
      <xdr:rowOff>19050</xdr:rowOff>
    </xdr:from>
    <xdr:to>
      <xdr:col>2</xdr:col>
      <xdr:colOff>142875</xdr:colOff>
      <xdr:row>40</xdr:row>
      <xdr:rowOff>76200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862965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38</xdr:row>
      <xdr:rowOff>123825</xdr:rowOff>
    </xdr:from>
    <xdr:to>
      <xdr:col>2</xdr:col>
      <xdr:colOff>428625</xdr:colOff>
      <xdr:row>40</xdr:row>
      <xdr:rowOff>19050</xdr:rowOff>
    </xdr:to>
    <xdr:pic>
      <xdr:nvPicPr>
        <xdr:cNvPr id="30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8734425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39</xdr:row>
      <xdr:rowOff>9525</xdr:rowOff>
    </xdr:from>
    <xdr:to>
      <xdr:col>3</xdr:col>
      <xdr:colOff>571500</xdr:colOff>
      <xdr:row>39</xdr:row>
      <xdr:rowOff>9525</xdr:rowOff>
    </xdr:to>
    <xdr:sp>
      <xdr:nvSpPr>
        <xdr:cNvPr id="1" name="直線コネクタ 3"/>
        <xdr:cNvSpPr>
          <a:spLocks/>
        </xdr:cNvSpPr>
      </xdr:nvSpPr>
      <xdr:spPr>
        <a:xfrm>
          <a:off x="2085975" y="8858250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3</xdr:col>
      <xdr:colOff>571500</xdr:colOff>
      <xdr:row>39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2085975" y="8858250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190500</xdr:colOff>
      <xdr:row>39</xdr:row>
      <xdr:rowOff>0</xdr:rowOff>
    </xdr:to>
    <xdr:sp>
      <xdr:nvSpPr>
        <xdr:cNvPr id="3" name="直線コネクタ 2"/>
        <xdr:cNvSpPr>
          <a:spLocks/>
        </xdr:cNvSpPr>
      </xdr:nvSpPr>
      <xdr:spPr>
        <a:xfrm flipV="1">
          <a:off x="495300" y="7810500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33</xdr:row>
      <xdr:rowOff>180975</xdr:rowOff>
    </xdr:from>
    <xdr:to>
      <xdr:col>2</xdr:col>
      <xdr:colOff>257175</xdr:colOff>
      <xdr:row>33</xdr:row>
      <xdr:rowOff>180975</xdr:rowOff>
    </xdr:to>
    <xdr:sp>
      <xdr:nvSpPr>
        <xdr:cNvPr id="4" name="直線コネクタ 4"/>
        <xdr:cNvSpPr>
          <a:spLocks/>
        </xdr:cNvSpPr>
      </xdr:nvSpPr>
      <xdr:spPr>
        <a:xfrm flipV="1">
          <a:off x="695325" y="7772400"/>
          <a:ext cx="657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34</xdr:row>
      <xdr:rowOff>0</xdr:rowOff>
    </xdr:from>
    <xdr:to>
      <xdr:col>2</xdr:col>
      <xdr:colOff>495300</xdr:colOff>
      <xdr:row>38</xdr:row>
      <xdr:rowOff>190500</xdr:rowOff>
    </xdr:to>
    <xdr:sp>
      <xdr:nvSpPr>
        <xdr:cNvPr id="5" name="直線コネクタ 6"/>
        <xdr:cNvSpPr>
          <a:spLocks/>
        </xdr:cNvSpPr>
      </xdr:nvSpPr>
      <xdr:spPr>
        <a:xfrm>
          <a:off x="1352550" y="7800975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39</xdr:row>
      <xdr:rowOff>9525</xdr:rowOff>
    </xdr:from>
    <xdr:to>
      <xdr:col>3</xdr:col>
      <xdr:colOff>533400</xdr:colOff>
      <xdr:row>39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1619250" y="885825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180975</xdr:rowOff>
    </xdr:from>
    <xdr:to>
      <xdr:col>0</xdr:col>
      <xdr:colOff>495300</xdr:colOff>
      <xdr:row>39</xdr:row>
      <xdr:rowOff>0</xdr:rowOff>
    </xdr:to>
    <xdr:sp>
      <xdr:nvSpPr>
        <xdr:cNvPr id="7" name="直線コネクタ 8"/>
        <xdr:cNvSpPr>
          <a:spLocks/>
        </xdr:cNvSpPr>
      </xdr:nvSpPr>
      <xdr:spPr>
        <a:xfrm flipV="1">
          <a:off x="9525" y="8820150"/>
          <a:ext cx="4857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</xdr:rowOff>
    </xdr:from>
    <xdr:to>
      <xdr:col>3</xdr:col>
      <xdr:colOff>571500</xdr:colOff>
      <xdr:row>17</xdr:row>
      <xdr:rowOff>9525</xdr:rowOff>
    </xdr:to>
    <xdr:sp>
      <xdr:nvSpPr>
        <xdr:cNvPr id="8" name="直線コネクタ 3"/>
        <xdr:cNvSpPr>
          <a:spLocks/>
        </xdr:cNvSpPr>
      </xdr:nvSpPr>
      <xdr:spPr>
        <a:xfrm>
          <a:off x="2085975" y="4029075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</xdr:rowOff>
    </xdr:from>
    <xdr:to>
      <xdr:col>3</xdr:col>
      <xdr:colOff>571500</xdr:colOff>
      <xdr:row>17</xdr:row>
      <xdr:rowOff>9525</xdr:rowOff>
    </xdr:to>
    <xdr:sp>
      <xdr:nvSpPr>
        <xdr:cNvPr id="9" name="直線コネクタ 3"/>
        <xdr:cNvSpPr>
          <a:spLocks/>
        </xdr:cNvSpPr>
      </xdr:nvSpPr>
      <xdr:spPr>
        <a:xfrm>
          <a:off x="2085975" y="4029075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190500</xdr:colOff>
      <xdr:row>17</xdr:row>
      <xdr:rowOff>0</xdr:rowOff>
    </xdr:to>
    <xdr:sp>
      <xdr:nvSpPr>
        <xdr:cNvPr id="10" name="直線コネクタ 2"/>
        <xdr:cNvSpPr>
          <a:spLocks/>
        </xdr:cNvSpPr>
      </xdr:nvSpPr>
      <xdr:spPr>
        <a:xfrm flipV="1">
          <a:off x="495300" y="2981325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180975</xdr:rowOff>
    </xdr:from>
    <xdr:to>
      <xdr:col>2</xdr:col>
      <xdr:colOff>257175</xdr:colOff>
      <xdr:row>11</xdr:row>
      <xdr:rowOff>180975</xdr:rowOff>
    </xdr:to>
    <xdr:sp>
      <xdr:nvSpPr>
        <xdr:cNvPr id="11" name="直線コネクタ 4"/>
        <xdr:cNvSpPr>
          <a:spLocks/>
        </xdr:cNvSpPr>
      </xdr:nvSpPr>
      <xdr:spPr>
        <a:xfrm flipV="1">
          <a:off x="695325" y="2943225"/>
          <a:ext cx="657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0</xdr:rowOff>
    </xdr:from>
    <xdr:to>
      <xdr:col>2</xdr:col>
      <xdr:colOff>495300</xdr:colOff>
      <xdr:row>16</xdr:row>
      <xdr:rowOff>190500</xdr:rowOff>
    </xdr:to>
    <xdr:sp>
      <xdr:nvSpPr>
        <xdr:cNvPr id="12" name="直線コネクタ 6"/>
        <xdr:cNvSpPr>
          <a:spLocks/>
        </xdr:cNvSpPr>
      </xdr:nvSpPr>
      <xdr:spPr>
        <a:xfrm>
          <a:off x="1352550" y="2971800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17</xdr:row>
      <xdr:rowOff>9525</xdr:rowOff>
    </xdr:from>
    <xdr:to>
      <xdr:col>3</xdr:col>
      <xdr:colOff>533400</xdr:colOff>
      <xdr:row>17</xdr:row>
      <xdr:rowOff>9525</xdr:rowOff>
    </xdr:to>
    <xdr:sp>
      <xdr:nvSpPr>
        <xdr:cNvPr id="13" name="直線コネクタ 8"/>
        <xdr:cNvSpPr>
          <a:spLocks/>
        </xdr:cNvSpPr>
      </xdr:nvSpPr>
      <xdr:spPr>
        <a:xfrm>
          <a:off x="1619250" y="4029075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180975</xdr:rowOff>
    </xdr:from>
    <xdr:to>
      <xdr:col>0</xdr:col>
      <xdr:colOff>495300</xdr:colOff>
      <xdr:row>17</xdr:row>
      <xdr:rowOff>0</xdr:rowOff>
    </xdr:to>
    <xdr:sp>
      <xdr:nvSpPr>
        <xdr:cNvPr id="14" name="直線コネクタ 8"/>
        <xdr:cNvSpPr>
          <a:spLocks/>
        </xdr:cNvSpPr>
      </xdr:nvSpPr>
      <xdr:spPr>
        <a:xfrm flipV="1">
          <a:off x="9525" y="3990975"/>
          <a:ext cx="4857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60</xdr:row>
      <xdr:rowOff>9525</xdr:rowOff>
    </xdr:from>
    <xdr:to>
      <xdr:col>3</xdr:col>
      <xdr:colOff>571500</xdr:colOff>
      <xdr:row>60</xdr:row>
      <xdr:rowOff>9525</xdr:rowOff>
    </xdr:to>
    <xdr:sp>
      <xdr:nvSpPr>
        <xdr:cNvPr id="15" name="直線コネクタ 3"/>
        <xdr:cNvSpPr>
          <a:spLocks/>
        </xdr:cNvSpPr>
      </xdr:nvSpPr>
      <xdr:spPr>
        <a:xfrm>
          <a:off x="2085975" y="13696950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9525</xdr:rowOff>
    </xdr:from>
    <xdr:to>
      <xdr:col>1</xdr:col>
      <xdr:colOff>190500</xdr:colOff>
      <xdr:row>60</xdr:row>
      <xdr:rowOff>0</xdr:rowOff>
    </xdr:to>
    <xdr:sp>
      <xdr:nvSpPr>
        <xdr:cNvPr id="16" name="直線コネクタ 2"/>
        <xdr:cNvSpPr>
          <a:spLocks/>
        </xdr:cNvSpPr>
      </xdr:nvSpPr>
      <xdr:spPr>
        <a:xfrm flipV="1">
          <a:off x="495300" y="12649200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54</xdr:row>
      <xdr:rowOff>180975</xdr:rowOff>
    </xdr:from>
    <xdr:to>
      <xdr:col>2</xdr:col>
      <xdr:colOff>257175</xdr:colOff>
      <xdr:row>54</xdr:row>
      <xdr:rowOff>180975</xdr:rowOff>
    </xdr:to>
    <xdr:sp>
      <xdr:nvSpPr>
        <xdr:cNvPr id="17" name="直線コネクタ 4"/>
        <xdr:cNvSpPr>
          <a:spLocks/>
        </xdr:cNvSpPr>
      </xdr:nvSpPr>
      <xdr:spPr>
        <a:xfrm flipV="1">
          <a:off x="695325" y="12611100"/>
          <a:ext cx="657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55</xdr:row>
      <xdr:rowOff>0</xdr:rowOff>
    </xdr:from>
    <xdr:to>
      <xdr:col>2</xdr:col>
      <xdr:colOff>495300</xdr:colOff>
      <xdr:row>59</xdr:row>
      <xdr:rowOff>190500</xdr:rowOff>
    </xdr:to>
    <xdr:sp>
      <xdr:nvSpPr>
        <xdr:cNvPr id="18" name="直線コネクタ 6"/>
        <xdr:cNvSpPr>
          <a:spLocks/>
        </xdr:cNvSpPr>
      </xdr:nvSpPr>
      <xdr:spPr>
        <a:xfrm>
          <a:off x="1352550" y="12639675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60</xdr:row>
      <xdr:rowOff>9525</xdr:rowOff>
    </xdr:from>
    <xdr:to>
      <xdr:col>3</xdr:col>
      <xdr:colOff>533400</xdr:colOff>
      <xdr:row>60</xdr:row>
      <xdr:rowOff>9525</xdr:rowOff>
    </xdr:to>
    <xdr:sp>
      <xdr:nvSpPr>
        <xdr:cNvPr id="19" name="直線コネクタ 8"/>
        <xdr:cNvSpPr>
          <a:spLocks/>
        </xdr:cNvSpPr>
      </xdr:nvSpPr>
      <xdr:spPr>
        <a:xfrm>
          <a:off x="1619250" y="1369695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180975</xdr:rowOff>
    </xdr:from>
    <xdr:to>
      <xdr:col>0</xdr:col>
      <xdr:colOff>495300</xdr:colOff>
      <xdr:row>60</xdr:row>
      <xdr:rowOff>0</xdr:rowOff>
    </xdr:to>
    <xdr:sp>
      <xdr:nvSpPr>
        <xdr:cNvPr id="20" name="直線コネクタ 8"/>
        <xdr:cNvSpPr>
          <a:spLocks/>
        </xdr:cNvSpPr>
      </xdr:nvSpPr>
      <xdr:spPr>
        <a:xfrm flipV="1">
          <a:off x="9525" y="13658850"/>
          <a:ext cx="4857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59</xdr:row>
      <xdr:rowOff>9525</xdr:rowOff>
    </xdr:from>
    <xdr:to>
      <xdr:col>3</xdr:col>
      <xdr:colOff>571500</xdr:colOff>
      <xdr:row>59</xdr:row>
      <xdr:rowOff>9525</xdr:rowOff>
    </xdr:to>
    <xdr:sp>
      <xdr:nvSpPr>
        <xdr:cNvPr id="1" name="直線コネクタ 3"/>
        <xdr:cNvSpPr>
          <a:spLocks/>
        </xdr:cNvSpPr>
      </xdr:nvSpPr>
      <xdr:spPr>
        <a:xfrm>
          <a:off x="2143125" y="13496925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190500</xdr:colOff>
      <xdr:row>59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609600" y="12449175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180975</xdr:rowOff>
    </xdr:from>
    <xdr:to>
      <xdr:col>2</xdr:col>
      <xdr:colOff>257175</xdr:colOff>
      <xdr:row>53</xdr:row>
      <xdr:rowOff>180975</xdr:rowOff>
    </xdr:to>
    <xdr:sp>
      <xdr:nvSpPr>
        <xdr:cNvPr id="3" name="直線コネクタ 4"/>
        <xdr:cNvSpPr>
          <a:spLocks/>
        </xdr:cNvSpPr>
      </xdr:nvSpPr>
      <xdr:spPr>
        <a:xfrm flipV="1">
          <a:off x="809625" y="12411075"/>
          <a:ext cx="666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54</xdr:row>
      <xdr:rowOff>0</xdr:rowOff>
    </xdr:from>
    <xdr:to>
      <xdr:col>2</xdr:col>
      <xdr:colOff>495300</xdr:colOff>
      <xdr:row>58</xdr:row>
      <xdr:rowOff>190500</xdr:rowOff>
    </xdr:to>
    <xdr:sp>
      <xdr:nvSpPr>
        <xdr:cNvPr id="4" name="直線コネクタ 6"/>
        <xdr:cNvSpPr>
          <a:spLocks/>
        </xdr:cNvSpPr>
      </xdr:nvSpPr>
      <xdr:spPr>
        <a:xfrm>
          <a:off x="1476375" y="12439650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59</xdr:row>
      <xdr:rowOff>9525</xdr:rowOff>
    </xdr:from>
    <xdr:to>
      <xdr:col>3</xdr:col>
      <xdr:colOff>533400</xdr:colOff>
      <xdr:row>59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1743075" y="13496925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180975</xdr:rowOff>
    </xdr:from>
    <xdr:to>
      <xdr:col>0</xdr:col>
      <xdr:colOff>495300</xdr:colOff>
      <xdr:row>59</xdr:row>
      <xdr:rowOff>0</xdr:rowOff>
    </xdr:to>
    <xdr:sp>
      <xdr:nvSpPr>
        <xdr:cNvPr id="6" name="直線コネクタ 8"/>
        <xdr:cNvSpPr>
          <a:spLocks/>
        </xdr:cNvSpPr>
      </xdr:nvSpPr>
      <xdr:spPr>
        <a:xfrm flipV="1">
          <a:off x="9525" y="13458825"/>
          <a:ext cx="4857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</xdr:rowOff>
    </xdr:from>
    <xdr:to>
      <xdr:col>3</xdr:col>
      <xdr:colOff>571500</xdr:colOff>
      <xdr:row>17</xdr:row>
      <xdr:rowOff>9525</xdr:rowOff>
    </xdr:to>
    <xdr:sp>
      <xdr:nvSpPr>
        <xdr:cNvPr id="7" name="直線コネクタ 3"/>
        <xdr:cNvSpPr>
          <a:spLocks/>
        </xdr:cNvSpPr>
      </xdr:nvSpPr>
      <xdr:spPr>
        <a:xfrm>
          <a:off x="2143125" y="3971925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190500</xdr:colOff>
      <xdr:row>17</xdr:row>
      <xdr:rowOff>0</xdr:rowOff>
    </xdr:to>
    <xdr:sp>
      <xdr:nvSpPr>
        <xdr:cNvPr id="8" name="直線コネクタ 2"/>
        <xdr:cNvSpPr>
          <a:spLocks/>
        </xdr:cNvSpPr>
      </xdr:nvSpPr>
      <xdr:spPr>
        <a:xfrm flipV="1">
          <a:off x="609600" y="2924175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180975</xdr:rowOff>
    </xdr:from>
    <xdr:to>
      <xdr:col>2</xdr:col>
      <xdr:colOff>257175</xdr:colOff>
      <xdr:row>11</xdr:row>
      <xdr:rowOff>180975</xdr:rowOff>
    </xdr:to>
    <xdr:sp>
      <xdr:nvSpPr>
        <xdr:cNvPr id="9" name="直線コネクタ 4"/>
        <xdr:cNvSpPr>
          <a:spLocks/>
        </xdr:cNvSpPr>
      </xdr:nvSpPr>
      <xdr:spPr>
        <a:xfrm flipV="1">
          <a:off x="809625" y="2886075"/>
          <a:ext cx="666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0</xdr:rowOff>
    </xdr:from>
    <xdr:to>
      <xdr:col>2</xdr:col>
      <xdr:colOff>495300</xdr:colOff>
      <xdr:row>16</xdr:row>
      <xdr:rowOff>190500</xdr:rowOff>
    </xdr:to>
    <xdr:sp>
      <xdr:nvSpPr>
        <xdr:cNvPr id="10" name="直線コネクタ 6"/>
        <xdr:cNvSpPr>
          <a:spLocks/>
        </xdr:cNvSpPr>
      </xdr:nvSpPr>
      <xdr:spPr>
        <a:xfrm>
          <a:off x="1476375" y="2914650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17</xdr:row>
      <xdr:rowOff>9525</xdr:rowOff>
    </xdr:from>
    <xdr:to>
      <xdr:col>3</xdr:col>
      <xdr:colOff>533400</xdr:colOff>
      <xdr:row>17</xdr:row>
      <xdr:rowOff>9525</xdr:rowOff>
    </xdr:to>
    <xdr:sp>
      <xdr:nvSpPr>
        <xdr:cNvPr id="11" name="直線コネクタ 8"/>
        <xdr:cNvSpPr>
          <a:spLocks/>
        </xdr:cNvSpPr>
      </xdr:nvSpPr>
      <xdr:spPr>
        <a:xfrm>
          <a:off x="1743075" y="3971925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180975</xdr:rowOff>
    </xdr:from>
    <xdr:to>
      <xdr:col>0</xdr:col>
      <xdr:colOff>495300</xdr:colOff>
      <xdr:row>17</xdr:row>
      <xdr:rowOff>0</xdr:rowOff>
    </xdr:to>
    <xdr:sp>
      <xdr:nvSpPr>
        <xdr:cNvPr id="12" name="直線コネクタ 8"/>
        <xdr:cNvSpPr>
          <a:spLocks/>
        </xdr:cNvSpPr>
      </xdr:nvSpPr>
      <xdr:spPr>
        <a:xfrm flipV="1">
          <a:off x="9525" y="3933825"/>
          <a:ext cx="4857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38</xdr:row>
      <xdr:rowOff>9525</xdr:rowOff>
    </xdr:from>
    <xdr:to>
      <xdr:col>3</xdr:col>
      <xdr:colOff>571500</xdr:colOff>
      <xdr:row>38</xdr:row>
      <xdr:rowOff>9525</xdr:rowOff>
    </xdr:to>
    <xdr:sp>
      <xdr:nvSpPr>
        <xdr:cNvPr id="13" name="直線コネクタ 3"/>
        <xdr:cNvSpPr>
          <a:spLocks/>
        </xdr:cNvSpPr>
      </xdr:nvSpPr>
      <xdr:spPr>
        <a:xfrm>
          <a:off x="2143125" y="8772525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190500</xdr:colOff>
      <xdr:row>38</xdr:row>
      <xdr:rowOff>0</xdr:rowOff>
    </xdr:to>
    <xdr:sp>
      <xdr:nvSpPr>
        <xdr:cNvPr id="14" name="直線コネクタ 2"/>
        <xdr:cNvSpPr>
          <a:spLocks/>
        </xdr:cNvSpPr>
      </xdr:nvSpPr>
      <xdr:spPr>
        <a:xfrm flipV="1">
          <a:off x="609600" y="7724775"/>
          <a:ext cx="1905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180975</xdr:rowOff>
    </xdr:from>
    <xdr:to>
      <xdr:col>2</xdr:col>
      <xdr:colOff>257175</xdr:colOff>
      <xdr:row>32</xdr:row>
      <xdr:rowOff>180975</xdr:rowOff>
    </xdr:to>
    <xdr:sp>
      <xdr:nvSpPr>
        <xdr:cNvPr id="15" name="直線コネクタ 4"/>
        <xdr:cNvSpPr>
          <a:spLocks/>
        </xdr:cNvSpPr>
      </xdr:nvSpPr>
      <xdr:spPr>
        <a:xfrm flipV="1">
          <a:off x="809625" y="7686675"/>
          <a:ext cx="666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0</xdr:rowOff>
    </xdr:from>
    <xdr:to>
      <xdr:col>2</xdr:col>
      <xdr:colOff>495300</xdr:colOff>
      <xdr:row>37</xdr:row>
      <xdr:rowOff>190500</xdr:rowOff>
    </xdr:to>
    <xdr:sp>
      <xdr:nvSpPr>
        <xdr:cNvPr id="16" name="直線コネクタ 6"/>
        <xdr:cNvSpPr>
          <a:spLocks/>
        </xdr:cNvSpPr>
      </xdr:nvSpPr>
      <xdr:spPr>
        <a:xfrm>
          <a:off x="1476375" y="7715250"/>
          <a:ext cx="238125" cy="1028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38</xdr:row>
      <xdr:rowOff>9525</xdr:rowOff>
    </xdr:from>
    <xdr:to>
      <xdr:col>3</xdr:col>
      <xdr:colOff>533400</xdr:colOff>
      <xdr:row>38</xdr:row>
      <xdr:rowOff>9525</xdr:rowOff>
    </xdr:to>
    <xdr:sp>
      <xdr:nvSpPr>
        <xdr:cNvPr id="17" name="直線コネクタ 8"/>
        <xdr:cNvSpPr>
          <a:spLocks/>
        </xdr:cNvSpPr>
      </xdr:nvSpPr>
      <xdr:spPr>
        <a:xfrm>
          <a:off x="1743075" y="8772525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180975</xdr:rowOff>
    </xdr:from>
    <xdr:to>
      <xdr:col>0</xdr:col>
      <xdr:colOff>495300</xdr:colOff>
      <xdr:row>38</xdr:row>
      <xdr:rowOff>0</xdr:rowOff>
    </xdr:to>
    <xdr:sp>
      <xdr:nvSpPr>
        <xdr:cNvPr id="18" name="直線コネクタ 8"/>
        <xdr:cNvSpPr>
          <a:spLocks/>
        </xdr:cNvSpPr>
      </xdr:nvSpPr>
      <xdr:spPr>
        <a:xfrm flipV="1">
          <a:off x="9525" y="8734425"/>
          <a:ext cx="48577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90" zoomScaleNormal="90" zoomScaleSheetLayoutView="40" zoomScalePageLayoutView="0" workbookViewId="0" topLeftCell="A1">
      <selection activeCell="A45" sqref="A45:IV45"/>
    </sheetView>
  </sheetViews>
  <sheetFormatPr defaultColWidth="8.8515625" defaultRowHeight="15"/>
  <cols>
    <col min="1" max="1" width="7.140625" style="0" customWidth="1"/>
    <col min="2" max="2" width="10.7109375" style="0" customWidth="1"/>
    <col min="3" max="4" width="9.00390625" style="0" customWidth="1"/>
    <col min="5" max="5" width="14.140625" style="0" customWidth="1"/>
    <col min="6" max="6" width="6.421875" style="0" customWidth="1"/>
    <col min="7" max="7" width="20.421875" style="0" customWidth="1"/>
    <col min="8" max="8" width="6.421875" style="0" customWidth="1"/>
    <col min="9" max="9" width="18.28125" style="0" bestFit="1" customWidth="1"/>
    <col min="10" max="10" width="6.421875" style="0" customWidth="1"/>
    <col min="11" max="11" width="20.57421875" style="0" customWidth="1"/>
    <col min="12" max="12" width="6.421875" style="1" customWidth="1"/>
    <col min="13" max="13" width="18.28125" style="1" bestFit="1" customWidth="1"/>
    <col min="14" max="14" width="6.421875" style="1" customWidth="1"/>
  </cols>
  <sheetData>
    <row r="1" spans="1:14" ht="25.5">
      <c r="A1" s="87"/>
      <c r="B1" s="87"/>
      <c r="C1" s="87"/>
      <c r="D1" s="88"/>
      <c r="E1" s="86" t="s">
        <v>52</v>
      </c>
      <c r="F1" s="86"/>
      <c r="G1" s="86"/>
      <c r="H1" s="86"/>
      <c r="I1" s="87"/>
      <c r="J1" s="87"/>
      <c r="K1" s="87"/>
      <c r="L1" s="89"/>
      <c r="M1" s="89"/>
      <c r="N1" s="89"/>
    </row>
    <row r="2" spans="1:14" ht="16.5" customHeight="1">
      <c r="A2" s="90"/>
      <c r="B2" s="90"/>
      <c r="C2" s="90"/>
      <c r="D2" s="91"/>
      <c r="E2" s="90" t="s">
        <v>77</v>
      </c>
      <c r="F2" s="90"/>
      <c r="G2" s="92"/>
      <c r="H2" s="92"/>
      <c r="I2" s="93"/>
      <c r="J2" s="93"/>
      <c r="K2" s="93"/>
      <c r="L2" s="93"/>
      <c r="M2" s="94"/>
      <c r="N2" s="94"/>
    </row>
    <row r="3" spans="1:14" ht="33.75" customHeight="1">
      <c r="A3" s="4"/>
      <c r="B3" s="4"/>
      <c r="C3" s="4"/>
      <c r="D3" s="4"/>
      <c r="E3" s="6"/>
      <c r="F3" s="6"/>
      <c r="G3" s="6"/>
      <c r="H3" s="6"/>
      <c r="I3" s="7"/>
      <c r="J3" s="7"/>
      <c r="K3" s="7"/>
      <c r="L3" s="8"/>
      <c r="M3" s="8"/>
      <c r="N3" s="5"/>
    </row>
    <row r="4" spans="1:14" ht="15" customHeight="1">
      <c r="A4" s="140" t="s">
        <v>60</v>
      </c>
      <c r="B4" s="140"/>
      <c r="C4" s="140"/>
      <c r="D4" s="140"/>
      <c r="E4" s="4"/>
      <c r="F4" s="4"/>
      <c r="G4" s="4"/>
      <c r="H4" s="4"/>
      <c r="I4" s="9"/>
      <c r="J4" s="4"/>
      <c r="K4" s="4"/>
      <c r="L4" s="5"/>
      <c r="M4" s="10"/>
      <c r="N4" s="10"/>
    </row>
    <row r="5" spans="1:14" ht="15" customHeight="1">
      <c r="A5" s="140"/>
      <c r="B5" s="140"/>
      <c r="C5" s="140"/>
      <c r="D5" s="140"/>
      <c r="E5" s="11" t="s">
        <v>47</v>
      </c>
      <c r="G5" s="11"/>
      <c r="H5" s="11"/>
      <c r="I5" s="62" t="s">
        <v>68</v>
      </c>
      <c r="J5" s="4"/>
      <c r="K5" s="4"/>
      <c r="L5" s="5"/>
      <c r="M5" s="11" t="s">
        <v>53</v>
      </c>
      <c r="N5" s="10"/>
    </row>
    <row r="6" spans="1:14" ht="15" customHeight="1">
      <c r="A6" s="140"/>
      <c r="B6" s="140"/>
      <c r="C6" s="140"/>
      <c r="D6" s="140"/>
      <c r="E6" s="4"/>
      <c r="F6" s="4"/>
      <c r="G6" s="4"/>
      <c r="H6" s="4"/>
      <c r="I6" s="9"/>
      <c r="J6" s="4"/>
      <c r="K6" s="4"/>
      <c r="L6" s="5"/>
      <c r="M6" s="10"/>
      <c r="N6" s="10"/>
    </row>
    <row r="7" spans="1:14" ht="17.25" thickBot="1">
      <c r="A7" s="9"/>
      <c r="B7" s="9"/>
      <c r="C7" s="9"/>
      <c r="D7" s="9"/>
      <c r="E7" s="9" t="s">
        <v>50</v>
      </c>
      <c r="F7" s="9"/>
      <c r="G7" s="9" t="s">
        <v>41</v>
      </c>
      <c r="H7" s="9"/>
      <c r="I7" s="9" t="s">
        <v>44</v>
      </c>
      <c r="J7" s="9"/>
      <c r="K7" s="9" t="s">
        <v>42</v>
      </c>
      <c r="L7" s="10"/>
      <c r="M7" s="10" t="s">
        <v>39</v>
      </c>
      <c r="N7" s="10"/>
    </row>
    <row r="8" spans="1:14" ht="17.25" thickBot="1">
      <c r="A8" s="12"/>
      <c r="B8" s="13"/>
      <c r="C8" s="13"/>
      <c r="D8" s="14"/>
      <c r="E8" s="15" t="s">
        <v>49</v>
      </c>
      <c r="F8" s="16"/>
      <c r="G8" s="17" t="s">
        <v>0</v>
      </c>
      <c r="H8" s="18"/>
      <c r="I8" s="19" t="s">
        <v>1</v>
      </c>
      <c r="J8" s="20"/>
      <c r="K8" s="21" t="s">
        <v>2</v>
      </c>
      <c r="L8" s="22"/>
      <c r="M8" s="23" t="s">
        <v>3</v>
      </c>
      <c r="N8" s="24"/>
    </row>
    <row r="9" spans="1:14" ht="19.5">
      <c r="A9" s="25"/>
      <c r="B9" s="138" t="s">
        <v>4</v>
      </c>
      <c r="C9" s="139"/>
      <c r="D9" s="27" t="s">
        <v>5</v>
      </c>
      <c r="E9" s="57"/>
      <c r="F9" s="28"/>
      <c r="G9" s="29"/>
      <c r="H9" s="30"/>
      <c r="I9" s="31"/>
      <c r="J9" s="30"/>
      <c r="K9" s="32"/>
      <c r="L9" s="30"/>
      <c r="M9" s="33" t="s">
        <v>6</v>
      </c>
      <c r="N9" s="34"/>
    </row>
    <row r="10" spans="1:15" ht="20.25">
      <c r="A10" s="25"/>
      <c r="B10" s="141" t="s">
        <v>71</v>
      </c>
      <c r="C10" s="142"/>
      <c r="D10" s="35">
        <v>4.5</v>
      </c>
      <c r="E10" s="58" t="s">
        <v>7</v>
      </c>
      <c r="F10" s="72">
        <v>0.3</v>
      </c>
      <c r="G10" s="31" t="s">
        <v>8</v>
      </c>
      <c r="H10" s="30">
        <v>0.3</v>
      </c>
      <c r="I10" s="31" t="s">
        <v>9</v>
      </c>
      <c r="J10" s="30">
        <v>0.3</v>
      </c>
      <c r="K10" s="32" t="s">
        <v>63</v>
      </c>
      <c r="L10" s="30">
        <v>0.3</v>
      </c>
      <c r="M10" s="36" t="s">
        <v>11</v>
      </c>
      <c r="N10" s="34">
        <v>0.5</v>
      </c>
      <c r="O10" s="2"/>
    </row>
    <row r="11" spans="1:14" ht="20.25">
      <c r="A11" s="25"/>
      <c r="B11" s="141"/>
      <c r="C11" s="142"/>
      <c r="D11" s="37"/>
      <c r="E11" s="59" t="s">
        <v>12</v>
      </c>
      <c r="F11" s="72">
        <v>0.3</v>
      </c>
      <c r="G11" s="31" t="s">
        <v>13</v>
      </c>
      <c r="H11" s="30">
        <v>0.3</v>
      </c>
      <c r="I11" s="31" t="s">
        <v>14</v>
      </c>
      <c r="J11" s="30">
        <v>0.5</v>
      </c>
      <c r="K11" s="32" t="s">
        <v>10</v>
      </c>
      <c r="L11" s="30">
        <v>0.5</v>
      </c>
      <c r="M11" s="38" t="s">
        <v>16</v>
      </c>
      <c r="N11" s="34">
        <v>0.3</v>
      </c>
    </row>
    <row r="12" spans="1:14" ht="16.5">
      <c r="A12" s="25"/>
      <c r="B12" s="39"/>
      <c r="C12" s="39"/>
      <c r="D12" s="37"/>
      <c r="E12" s="59"/>
      <c r="F12" s="72"/>
      <c r="G12" s="31" t="s">
        <v>17</v>
      </c>
      <c r="H12" s="30">
        <v>0.5</v>
      </c>
      <c r="I12" s="31" t="s">
        <v>18</v>
      </c>
      <c r="J12" s="30">
        <v>0.3</v>
      </c>
      <c r="K12" s="32" t="s">
        <v>15</v>
      </c>
      <c r="L12" s="84"/>
      <c r="M12" s="40" t="s">
        <v>20</v>
      </c>
      <c r="N12" s="74">
        <v>1</v>
      </c>
    </row>
    <row r="13" spans="1:14" ht="16.5">
      <c r="A13" s="25"/>
      <c r="B13" s="39"/>
      <c r="C13" s="39"/>
      <c r="D13" s="37"/>
      <c r="E13" s="59"/>
      <c r="F13" s="72"/>
      <c r="G13" s="41" t="s">
        <v>21</v>
      </c>
      <c r="H13" s="30">
        <v>0.3</v>
      </c>
      <c r="I13" s="32" t="s">
        <v>22</v>
      </c>
      <c r="J13" s="30">
        <v>0.1</v>
      </c>
      <c r="K13" s="32" t="s">
        <v>19</v>
      </c>
      <c r="L13" s="30">
        <v>0.3</v>
      </c>
      <c r="M13" s="75" t="s">
        <v>23</v>
      </c>
      <c r="N13" s="76"/>
    </row>
    <row r="14" spans="1:14" ht="16.5">
      <c r="A14" s="25"/>
      <c r="B14" s="42"/>
      <c r="C14" s="42"/>
      <c r="D14" s="37"/>
      <c r="E14" s="59"/>
      <c r="F14" s="77"/>
      <c r="G14" s="41" t="s">
        <v>24</v>
      </c>
      <c r="H14" s="84"/>
      <c r="I14" s="43" t="s">
        <v>25</v>
      </c>
      <c r="J14" s="84"/>
      <c r="K14" s="31" t="s">
        <v>11</v>
      </c>
      <c r="L14" s="30">
        <v>0.3</v>
      </c>
      <c r="M14" s="44" t="s">
        <v>26</v>
      </c>
      <c r="N14" s="34">
        <v>0.3</v>
      </c>
    </row>
    <row r="15" spans="1:14" ht="16.5">
      <c r="A15" s="25"/>
      <c r="B15" s="42"/>
      <c r="C15" s="42"/>
      <c r="D15" s="37"/>
      <c r="E15" s="59"/>
      <c r="F15" s="77"/>
      <c r="G15" s="31"/>
      <c r="H15" s="30"/>
      <c r="I15" s="45"/>
      <c r="J15" s="30"/>
      <c r="K15" s="31" t="s">
        <v>17</v>
      </c>
      <c r="L15" s="30">
        <v>0.5</v>
      </c>
      <c r="M15" s="40" t="s">
        <v>28</v>
      </c>
      <c r="N15" s="34">
        <v>0.3</v>
      </c>
    </row>
    <row r="16" spans="1:14" ht="16.5">
      <c r="A16" s="25"/>
      <c r="B16" s="46"/>
      <c r="C16" s="42"/>
      <c r="D16" s="37"/>
      <c r="E16" s="59"/>
      <c r="F16" s="77"/>
      <c r="G16" s="41"/>
      <c r="H16" s="30"/>
      <c r="I16" s="32"/>
      <c r="J16" s="30"/>
      <c r="K16" s="31" t="s">
        <v>27</v>
      </c>
      <c r="L16" s="30">
        <v>0.3</v>
      </c>
      <c r="M16" s="40"/>
      <c r="N16" s="34"/>
    </row>
    <row r="17" spans="1:14" ht="16.5">
      <c r="A17" s="25"/>
      <c r="B17" s="47"/>
      <c r="C17" s="48"/>
      <c r="D17" s="37"/>
      <c r="E17" s="59"/>
      <c r="F17" s="77"/>
      <c r="G17" s="41"/>
      <c r="H17" s="30"/>
      <c r="I17" s="32"/>
      <c r="J17" s="30"/>
      <c r="K17" s="31" t="s">
        <v>29</v>
      </c>
      <c r="L17" s="30">
        <v>0.3</v>
      </c>
      <c r="M17" s="78" t="s">
        <v>31</v>
      </c>
      <c r="N17" s="79"/>
    </row>
    <row r="18" spans="1:14" ht="17.25" thickBot="1">
      <c r="A18" s="25"/>
      <c r="B18" s="47"/>
      <c r="C18" s="48"/>
      <c r="D18" s="37"/>
      <c r="E18" s="80"/>
      <c r="F18" s="77"/>
      <c r="G18" s="81"/>
      <c r="H18" s="82"/>
      <c r="I18" s="83"/>
      <c r="J18" s="82"/>
      <c r="K18" s="31" t="s">
        <v>30</v>
      </c>
      <c r="L18" s="30">
        <v>0.3</v>
      </c>
      <c r="M18" s="40" t="s">
        <v>32</v>
      </c>
      <c r="N18" s="34">
        <v>0.5</v>
      </c>
    </row>
    <row r="19" spans="1:14" ht="17.25" thickBot="1">
      <c r="A19" s="25"/>
      <c r="B19" s="47"/>
      <c r="C19" s="48"/>
      <c r="D19" s="37"/>
      <c r="E19" s="60"/>
      <c r="F19" s="49"/>
      <c r="G19" s="143" t="s">
        <v>33</v>
      </c>
      <c r="H19" s="144"/>
      <c r="I19" s="122" t="s">
        <v>34</v>
      </c>
      <c r="J19" s="145"/>
      <c r="K19" s="143" t="s">
        <v>35</v>
      </c>
      <c r="L19" s="145"/>
      <c r="M19" s="122" t="s">
        <v>36</v>
      </c>
      <c r="N19" s="123"/>
    </row>
    <row r="20" spans="1:14" ht="15" customHeight="1">
      <c r="A20" s="25"/>
      <c r="B20" s="48"/>
      <c r="C20" s="48"/>
      <c r="D20" s="37"/>
      <c r="E20" s="13"/>
      <c r="F20" s="14"/>
      <c r="G20" s="124">
        <f>D10</f>
        <v>4.5</v>
      </c>
      <c r="H20" s="125"/>
      <c r="I20" s="128">
        <f>+SUM(F9:F18)+SUM(H9:H18)+SUM(J9:J18)+SUM(L9:L18)+SUM(N12:N18)</f>
        <v>8.1</v>
      </c>
      <c r="J20" s="129"/>
      <c r="K20" s="128">
        <f>10-I20</f>
        <v>1.9000000000000004</v>
      </c>
      <c r="L20" s="129"/>
      <c r="M20" s="132">
        <f>K20+G20</f>
        <v>6.4</v>
      </c>
      <c r="N20" s="133"/>
    </row>
    <row r="21" spans="1:14" ht="15.75" customHeight="1" thickBot="1">
      <c r="A21" s="50"/>
      <c r="B21" s="51"/>
      <c r="C21" s="51"/>
      <c r="D21" s="52"/>
      <c r="E21" s="51"/>
      <c r="F21" s="52"/>
      <c r="G21" s="126"/>
      <c r="H21" s="127"/>
      <c r="I21" s="130"/>
      <c r="J21" s="131"/>
      <c r="K21" s="130"/>
      <c r="L21" s="131"/>
      <c r="M21" s="134"/>
      <c r="N21" s="135"/>
    </row>
    <row r="22" spans="1:14" ht="15.75" customHeight="1">
      <c r="A22" s="25"/>
      <c r="B22" s="48"/>
      <c r="C22" s="48"/>
      <c r="D22" s="48"/>
      <c r="E22" s="48"/>
      <c r="F22" s="48"/>
      <c r="G22" s="53"/>
      <c r="H22" s="53"/>
      <c r="I22" s="54"/>
      <c r="J22" s="54"/>
      <c r="K22" s="136" t="s">
        <v>37</v>
      </c>
      <c r="L22" s="136"/>
      <c r="M22" s="136"/>
      <c r="N22" s="137"/>
    </row>
    <row r="23" spans="1:14" ht="31.5" customHeight="1" thickBot="1">
      <c r="A23" s="50"/>
      <c r="B23" s="51"/>
      <c r="C23" s="51"/>
      <c r="D23" s="51"/>
      <c r="E23" s="51"/>
      <c r="F23" s="51"/>
      <c r="G23" s="55"/>
      <c r="H23" s="55"/>
      <c r="I23" s="56"/>
      <c r="J23" s="56"/>
      <c r="K23" s="56"/>
      <c r="L23" s="56"/>
      <c r="M23" s="120">
        <f>M20-N18</f>
        <v>5.9</v>
      </c>
      <c r="N23" s="121"/>
    </row>
    <row r="24" spans="1:14" ht="16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</row>
    <row r="25" spans="1:14" ht="15" customHeight="1">
      <c r="A25" s="140" t="s">
        <v>59</v>
      </c>
      <c r="B25" s="140"/>
      <c r="C25" s="140"/>
      <c r="D25" s="140"/>
      <c r="E25" s="4"/>
      <c r="F25" s="4"/>
      <c r="G25" s="4"/>
      <c r="H25" s="4"/>
      <c r="I25" s="9"/>
      <c r="J25" s="4"/>
      <c r="K25" s="4"/>
      <c r="L25" s="5"/>
      <c r="M25" s="10"/>
      <c r="N25" s="10"/>
    </row>
    <row r="26" spans="1:14" ht="15" customHeight="1">
      <c r="A26" s="140"/>
      <c r="B26" s="140"/>
      <c r="C26" s="140"/>
      <c r="D26" s="140"/>
      <c r="E26" s="11" t="s">
        <v>47</v>
      </c>
      <c r="G26" s="11"/>
      <c r="H26" s="11"/>
      <c r="I26" s="62" t="s">
        <v>68</v>
      </c>
      <c r="J26" s="4"/>
      <c r="K26" s="4"/>
      <c r="L26" s="5"/>
      <c r="M26" s="11" t="s">
        <v>53</v>
      </c>
      <c r="N26" s="10"/>
    </row>
    <row r="27" spans="1:14" ht="15" customHeight="1">
      <c r="A27" s="140"/>
      <c r="B27" s="140"/>
      <c r="C27" s="140"/>
      <c r="D27" s="140"/>
      <c r="E27" s="4"/>
      <c r="F27" s="4"/>
      <c r="G27" s="4"/>
      <c r="H27" s="4"/>
      <c r="I27" s="9"/>
      <c r="J27" s="4"/>
      <c r="K27" s="4"/>
      <c r="L27" s="5"/>
      <c r="M27" s="10"/>
      <c r="N27" s="10"/>
    </row>
    <row r="28" spans="1:14" ht="17.25" thickBot="1">
      <c r="A28" s="9"/>
      <c r="B28" s="9"/>
      <c r="C28" s="9"/>
      <c r="D28" s="9"/>
      <c r="E28" s="9" t="s">
        <v>50</v>
      </c>
      <c r="F28" s="9"/>
      <c r="G28" s="9" t="s">
        <v>41</v>
      </c>
      <c r="H28" s="9"/>
      <c r="J28" s="9"/>
      <c r="K28" s="9" t="s">
        <v>38</v>
      </c>
      <c r="L28" s="10"/>
      <c r="M28" s="5" t="s">
        <v>43</v>
      </c>
      <c r="N28" s="10"/>
    </row>
    <row r="29" spans="1:14" ht="17.25" thickBot="1">
      <c r="A29" s="12"/>
      <c r="B29" s="13"/>
      <c r="C29" s="13"/>
      <c r="D29" s="14"/>
      <c r="E29" s="15" t="s">
        <v>49</v>
      </c>
      <c r="F29" s="16"/>
      <c r="G29" s="17" t="s">
        <v>0</v>
      </c>
      <c r="H29" s="18"/>
      <c r="I29" s="19" t="s">
        <v>1</v>
      </c>
      <c r="J29" s="20"/>
      <c r="K29" s="21" t="s">
        <v>2</v>
      </c>
      <c r="L29" s="22"/>
      <c r="M29" s="23" t="s">
        <v>3</v>
      </c>
      <c r="N29" s="24"/>
    </row>
    <row r="30" spans="1:14" ht="19.5">
      <c r="A30" s="25"/>
      <c r="B30" s="138" t="s">
        <v>4</v>
      </c>
      <c r="C30" s="139"/>
      <c r="D30" s="27" t="s">
        <v>5</v>
      </c>
      <c r="E30" s="57"/>
      <c r="F30" s="28"/>
      <c r="G30" s="29"/>
      <c r="H30" s="30"/>
      <c r="I30" s="31"/>
      <c r="J30" s="30"/>
      <c r="K30" s="32"/>
      <c r="L30" s="30"/>
      <c r="M30" s="33" t="s">
        <v>6</v>
      </c>
      <c r="N30" s="34"/>
    </row>
    <row r="31" spans="1:15" ht="20.25">
      <c r="A31" s="25"/>
      <c r="B31" s="141" t="s">
        <v>70</v>
      </c>
      <c r="C31" s="142"/>
      <c r="D31" s="35">
        <v>3.8</v>
      </c>
      <c r="E31" s="58" t="s">
        <v>7</v>
      </c>
      <c r="F31" s="72">
        <v>0.3</v>
      </c>
      <c r="G31" s="31" t="s">
        <v>8</v>
      </c>
      <c r="H31" s="30">
        <v>0.3</v>
      </c>
      <c r="I31" s="31" t="s">
        <v>9</v>
      </c>
      <c r="J31" s="30">
        <v>0.3</v>
      </c>
      <c r="K31" s="32" t="s">
        <v>63</v>
      </c>
      <c r="L31" s="84"/>
      <c r="M31" s="36" t="s">
        <v>72</v>
      </c>
      <c r="N31" s="34">
        <v>0.3</v>
      </c>
      <c r="O31" s="2"/>
    </row>
    <row r="32" spans="1:14" ht="16.5">
      <c r="A32" s="25"/>
      <c r="B32" s="48"/>
      <c r="C32" s="48"/>
      <c r="D32" s="37"/>
      <c r="E32" s="59" t="s">
        <v>12</v>
      </c>
      <c r="F32" s="72">
        <v>0.3</v>
      </c>
      <c r="G32" s="32" t="s">
        <v>74</v>
      </c>
      <c r="H32" s="30">
        <v>0.5</v>
      </c>
      <c r="I32" s="31" t="s">
        <v>14</v>
      </c>
      <c r="J32" s="84"/>
      <c r="K32" s="32" t="s">
        <v>10</v>
      </c>
      <c r="L32" s="30">
        <v>0.5</v>
      </c>
      <c r="M32" s="38" t="s">
        <v>16</v>
      </c>
      <c r="N32" s="34">
        <v>0.3</v>
      </c>
    </row>
    <row r="33" spans="1:14" ht="16.5">
      <c r="A33" s="25"/>
      <c r="B33" s="39"/>
      <c r="C33" s="39"/>
      <c r="D33" s="37"/>
      <c r="E33" s="59"/>
      <c r="F33" s="72"/>
      <c r="G33" s="32" t="s">
        <v>73</v>
      </c>
      <c r="H33" s="73">
        <v>0.5</v>
      </c>
      <c r="I33" s="31" t="s">
        <v>18</v>
      </c>
      <c r="J33" s="30">
        <v>0.3</v>
      </c>
      <c r="K33" s="31" t="s">
        <v>11</v>
      </c>
      <c r="L33" s="30">
        <v>0.3</v>
      </c>
      <c r="M33" s="40" t="s">
        <v>20</v>
      </c>
      <c r="N33" s="74">
        <v>1</v>
      </c>
    </row>
    <row r="34" spans="1:14" ht="16.5">
      <c r="A34" s="25"/>
      <c r="B34" s="39"/>
      <c r="C34" s="39"/>
      <c r="D34" s="37"/>
      <c r="E34" s="59"/>
      <c r="F34" s="72"/>
      <c r="G34" s="31" t="s">
        <v>17</v>
      </c>
      <c r="H34" s="30">
        <v>0.5</v>
      </c>
      <c r="I34" s="32" t="s">
        <v>22</v>
      </c>
      <c r="J34" s="84"/>
      <c r="K34" s="31" t="s">
        <v>17</v>
      </c>
      <c r="L34" s="84"/>
      <c r="M34" s="75" t="s">
        <v>23</v>
      </c>
      <c r="N34" s="76"/>
    </row>
    <row r="35" spans="1:14" ht="16.5">
      <c r="A35" s="25"/>
      <c r="B35" s="42"/>
      <c r="C35" s="42"/>
      <c r="D35" s="37"/>
      <c r="E35" s="59"/>
      <c r="F35" s="77"/>
      <c r="G35" s="41" t="s">
        <v>21</v>
      </c>
      <c r="H35" s="30">
        <v>0.3</v>
      </c>
      <c r="I35" s="43" t="s">
        <v>25</v>
      </c>
      <c r="J35" s="84"/>
      <c r="K35" s="31" t="s">
        <v>27</v>
      </c>
      <c r="L35" s="30">
        <v>0.3</v>
      </c>
      <c r="M35" s="44" t="s">
        <v>26</v>
      </c>
      <c r="N35" s="34">
        <v>0.3</v>
      </c>
    </row>
    <row r="36" spans="1:14" ht="16.5">
      <c r="A36" s="25"/>
      <c r="B36" s="42"/>
      <c r="C36" s="42"/>
      <c r="D36" s="37"/>
      <c r="E36" s="59"/>
      <c r="F36" s="77"/>
      <c r="G36" s="41" t="s">
        <v>24</v>
      </c>
      <c r="H36" s="84"/>
      <c r="I36" s="45"/>
      <c r="J36" s="30"/>
      <c r="K36" s="31" t="s">
        <v>29</v>
      </c>
      <c r="L36" s="30">
        <v>0.3</v>
      </c>
      <c r="M36" s="40" t="s">
        <v>28</v>
      </c>
      <c r="N36" s="34">
        <v>0.3</v>
      </c>
    </row>
    <row r="37" spans="1:14" ht="16.5">
      <c r="A37" s="25"/>
      <c r="B37" s="46"/>
      <c r="C37" s="42"/>
      <c r="D37" s="37"/>
      <c r="E37" s="59"/>
      <c r="F37" s="77"/>
      <c r="G37" s="41"/>
      <c r="H37" s="30"/>
      <c r="I37" s="32"/>
      <c r="J37" s="30"/>
      <c r="K37" s="31" t="s">
        <v>30</v>
      </c>
      <c r="L37" s="30">
        <v>0.3</v>
      </c>
      <c r="M37" s="40"/>
      <c r="N37" s="34"/>
    </row>
    <row r="38" spans="1:14" ht="16.5">
      <c r="A38" s="25"/>
      <c r="B38" s="47"/>
      <c r="C38" s="48"/>
      <c r="D38" s="37"/>
      <c r="E38" s="59"/>
      <c r="F38" s="77"/>
      <c r="G38" s="41"/>
      <c r="H38" s="30"/>
      <c r="I38" s="32"/>
      <c r="J38" s="30"/>
      <c r="M38" s="78" t="s">
        <v>31</v>
      </c>
      <c r="N38" s="79"/>
    </row>
    <row r="39" spans="1:14" ht="17.25" thickBot="1">
      <c r="A39" s="25"/>
      <c r="B39" s="47"/>
      <c r="C39" s="48"/>
      <c r="D39" s="37"/>
      <c r="E39" s="80"/>
      <c r="F39" s="77"/>
      <c r="G39" s="81"/>
      <c r="H39" s="82"/>
      <c r="I39" s="83"/>
      <c r="J39" s="82"/>
      <c r="M39" s="40" t="s">
        <v>32</v>
      </c>
      <c r="N39" s="34">
        <v>0.5</v>
      </c>
    </row>
    <row r="40" spans="1:14" ht="17.25" thickBot="1">
      <c r="A40" s="25"/>
      <c r="B40" s="47"/>
      <c r="C40" s="48"/>
      <c r="D40" s="37"/>
      <c r="E40" s="60"/>
      <c r="F40" s="49"/>
      <c r="G40" s="143" t="s">
        <v>33</v>
      </c>
      <c r="H40" s="144"/>
      <c r="I40" s="122" t="s">
        <v>34</v>
      </c>
      <c r="J40" s="145"/>
      <c r="K40" s="143" t="s">
        <v>35</v>
      </c>
      <c r="L40" s="145"/>
      <c r="M40" s="122" t="s">
        <v>36</v>
      </c>
      <c r="N40" s="123"/>
    </row>
    <row r="41" spans="1:14" ht="15" customHeight="1">
      <c r="A41" s="25"/>
      <c r="B41" s="48"/>
      <c r="C41" s="48"/>
      <c r="D41" s="37"/>
      <c r="E41" s="13"/>
      <c r="F41" s="14"/>
      <c r="G41" s="124">
        <f>D31</f>
        <v>3.8</v>
      </c>
      <c r="H41" s="125"/>
      <c r="I41" s="128">
        <f>+SUM(F30:F39)+SUM(H30:H39)+SUM(J30:J39)+SUM(L30:L37)+SUM(N33:N39)</f>
        <v>7.1</v>
      </c>
      <c r="J41" s="129"/>
      <c r="K41" s="128">
        <f>10-I41</f>
        <v>2.9000000000000004</v>
      </c>
      <c r="L41" s="129"/>
      <c r="M41" s="132">
        <f>K41+G41</f>
        <v>6.7</v>
      </c>
      <c r="N41" s="133"/>
    </row>
    <row r="42" spans="1:14" ht="15.75" customHeight="1" thickBot="1">
      <c r="A42" s="50"/>
      <c r="B42" s="51"/>
      <c r="C42" s="51"/>
      <c r="D42" s="52"/>
      <c r="E42" s="51"/>
      <c r="F42" s="52"/>
      <c r="G42" s="126"/>
      <c r="H42" s="127"/>
      <c r="I42" s="130"/>
      <c r="J42" s="131"/>
      <c r="K42" s="130"/>
      <c r="L42" s="131"/>
      <c r="M42" s="134"/>
      <c r="N42" s="135"/>
    </row>
    <row r="43" spans="1:14" ht="15.75" customHeight="1">
      <c r="A43" s="25"/>
      <c r="B43" s="48"/>
      <c r="C43" s="48"/>
      <c r="D43" s="48"/>
      <c r="E43" s="48"/>
      <c r="F43" s="48"/>
      <c r="G43" s="53"/>
      <c r="H43" s="53"/>
      <c r="I43" s="54"/>
      <c r="J43" s="54"/>
      <c r="K43" s="136" t="s">
        <v>37</v>
      </c>
      <c r="L43" s="136"/>
      <c r="M43" s="136"/>
      <c r="N43" s="137"/>
    </row>
    <row r="44" spans="1:14" ht="31.5" customHeight="1" thickBot="1">
      <c r="A44" s="50"/>
      <c r="B44" s="51"/>
      <c r="C44" s="51"/>
      <c r="D44" s="51"/>
      <c r="E44" s="51"/>
      <c r="F44" s="51"/>
      <c r="G44" s="55"/>
      <c r="H44" s="55"/>
      <c r="I44" s="56"/>
      <c r="J44" s="56"/>
      <c r="K44" s="56"/>
      <c r="L44" s="56"/>
      <c r="M44" s="120">
        <f>M41-N39</f>
        <v>6.2</v>
      </c>
      <c r="N44" s="121"/>
    </row>
    <row r="45" spans="1:14" ht="16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</row>
    <row r="46" spans="1:14" ht="15" customHeight="1">
      <c r="A46" s="140" t="s">
        <v>58</v>
      </c>
      <c r="B46" s="140"/>
      <c r="C46" s="140"/>
      <c r="D46" s="140"/>
      <c r="E46" s="4"/>
      <c r="F46" s="4"/>
      <c r="G46" s="4"/>
      <c r="H46" s="4"/>
      <c r="I46" s="9"/>
      <c r="J46" s="4"/>
      <c r="K46" s="4"/>
      <c r="L46" s="5"/>
      <c r="M46" s="10"/>
      <c r="N46" s="10"/>
    </row>
    <row r="47" spans="1:14" ht="15" customHeight="1">
      <c r="A47" s="140"/>
      <c r="B47" s="140"/>
      <c r="C47" s="140"/>
      <c r="D47" s="140"/>
      <c r="E47" s="11" t="s">
        <v>47</v>
      </c>
      <c r="G47" s="11"/>
      <c r="H47" s="11"/>
      <c r="I47" s="62" t="s">
        <v>68</v>
      </c>
      <c r="J47" s="4"/>
      <c r="K47" s="4"/>
      <c r="L47" s="5"/>
      <c r="M47" s="11" t="s">
        <v>53</v>
      </c>
      <c r="N47" s="10"/>
    </row>
    <row r="48" spans="1:14" ht="15" customHeight="1">
      <c r="A48" s="140"/>
      <c r="B48" s="140"/>
      <c r="C48" s="140"/>
      <c r="D48" s="140"/>
      <c r="E48" s="4"/>
      <c r="F48" s="4"/>
      <c r="G48" s="4"/>
      <c r="H48" s="4"/>
      <c r="I48" s="9"/>
      <c r="J48" s="4"/>
      <c r="K48" s="4"/>
      <c r="L48" s="5"/>
      <c r="M48" s="10"/>
      <c r="N48" s="10"/>
    </row>
    <row r="49" spans="1:14" ht="17.25" thickBot="1">
      <c r="A49" s="9"/>
      <c r="B49" s="9"/>
      <c r="C49" s="9"/>
      <c r="D49" s="9"/>
      <c r="E49" s="9" t="s">
        <v>50</v>
      </c>
      <c r="F49" s="9"/>
      <c r="G49" s="9" t="s">
        <v>40</v>
      </c>
      <c r="H49" s="9"/>
      <c r="I49" s="9" t="s">
        <v>38</v>
      </c>
      <c r="J49" s="9"/>
      <c r="K49" s="10" t="s">
        <v>51</v>
      </c>
      <c r="L49" s="10"/>
      <c r="M49" s="5" t="s">
        <v>43</v>
      </c>
      <c r="N49" s="10"/>
    </row>
    <row r="50" spans="1:14" ht="17.25" thickBot="1">
      <c r="A50" s="12"/>
      <c r="B50" s="13"/>
      <c r="C50" s="13"/>
      <c r="D50" s="14"/>
      <c r="E50" s="15" t="s">
        <v>49</v>
      </c>
      <c r="F50" s="16"/>
      <c r="G50" s="17" t="s">
        <v>0</v>
      </c>
      <c r="H50" s="18"/>
      <c r="I50" s="19" t="s">
        <v>1</v>
      </c>
      <c r="J50" s="20"/>
      <c r="K50" s="21" t="s">
        <v>2</v>
      </c>
      <c r="L50" s="22"/>
      <c r="M50" s="23" t="s">
        <v>3</v>
      </c>
      <c r="N50" s="24"/>
    </row>
    <row r="51" spans="1:14" ht="19.5">
      <c r="A51" s="25"/>
      <c r="B51" s="138" t="s">
        <v>4</v>
      </c>
      <c r="C51" s="139"/>
      <c r="D51" s="27" t="s">
        <v>5</v>
      </c>
      <c r="E51" s="57"/>
      <c r="F51" s="28"/>
      <c r="G51" s="29"/>
      <c r="H51" s="30"/>
      <c r="I51" s="31"/>
      <c r="J51" s="30"/>
      <c r="K51" s="32"/>
      <c r="L51" s="30"/>
      <c r="M51" s="33" t="s">
        <v>6</v>
      </c>
      <c r="N51" s="34"/>
    </row>
    <row r="52" spans="1:15" ht="20.25">
      <c r="A52" s="25"/>
      <c r="B52" s="141" t="s">
        <v>69</v>
      </c>
      <c r="C52" s="142"/>
      <c r="D52" s="35">
        <v>2.8</v>
      </c>
      <c r="E52" s="58" t="s">
        <v>7</v>
      </c>
      <c r="F52" s="72">
        <v>0.3</v>
      </c>
      <c r="G52" s="31" t="s">
        <v>8</v>
      </c>
      <c r="H52" s="30">
        <v>0.3</v>
      </c>
      <c r="I52" s="31" t="s">
        <v>9</v>
      </c>
      <c r="J52" s="30">
        <v>0.3</v>
      </c>
      <c r="K52" s="32" t="s">
        <v>63</v>
      </c>
      <c r="L52" s="84"/>
      <c r="M52" s="36" t="s">
        <v>72</v>
      </c>
      <c r="N52" s="34">
        <v>0.3</v>
      </c>
      <c r="O52" s="2"/>
    </row>
    <row r="53" spans="1:14" ht="20.25">
      <c r="A53" s="25"/>
      <c r="B53" s="146"/>
      <c r="C53" s="146"/>
      <c r="D53" s="37"/>
      <c r="E53" s="59" t="s">
        <v>12</v>
      </c>
      <c r="F53" s="72">
        <v>0.3</v>
      </c>
      <c r="G53" s="32" t="s">
        <v>74</v>
      </c>
      <c r="H53" s="30">
        <v>0.5</v>
      </c>
      <c r="I53" s="31" t="s">
        <v>14</v>
      </c>
      <c r="J53" s="84"/>
      <c r="K53" s="32" t="s">
        <v>10</v>
      </c>
      <c r="L53" s="30">
        <v>0.5</v>
      </c>
      <c r="M53" s="38" t="s">
        <v>16</v>
      </c>
      <c r="N53" s="34">
        <v>0.3</v>
      </c>
    </row>
    <row r="54" spans="1:14" ht="16.5">
      <c r="A54" s="25"/>
      <c r="B54" s="39"/>
      <c r="C54" s="39"/>
      <c r="D54" s="37"/>
      <c r="E54" s="59"/>
      <c r="F54" s="72"/>
      <c r="G54" s="32" t="s">
        <v>73</v>
      </c>
      <c r="H54" s="73">
        <v>0.5</v>
      </c>
      <c r="I54" s="31" t="s">
        <v>18</v>
      </c>
      <c r="J54" s="84"/>
      <c r="K54" s="31" t="s">
        <v>11</v>
      </c>
      <c r="L54" s="30">
        <v>0.3</v>
      </c>
      <c r="M54" s="40" t="s">
        <v>20</v>
      </c>
      <c r="N54" s="74">
        <v>1</v>
      </c>
    </row>
    <row r="55" spans="1:14" ht="16.5">
      <c r="A55" s="25"/>
      <c r="B55" s="39"/>
      <c r="C55" s="39"/>
      <c r="D55" s="37"/>
      <c r="E55" s="59"/>
      <c r="F55" s="72"/>
      <c r="G55" s="31" t="s">
        <v>17</v>
      </c>
      <c r="H55" s="84"/>
      <c r="I55" s="32" t="s">
        <v>22</v>
      </c>
      <c r="J55" s="84"/>
      <c r="K55" s="31" t="s">
        <v>17</v>
      </c>
      <c r="L55" s="84"/>
      <c r="M55" s="75" t="s">
        <v>23</v>
      </c>
      <c r="N55" s="76"/>
    </row>
    <row r="56" spans="1:14" ht="16.5">
      <c r="A56" s="25"/>
      <c r="B56" s="42"/>
      <c r="C56" s="42"/>
      <c r="D56" s="37"/>
      <c r="E56" s="59"/>
      <c r="F56" s="77"/>
      <c r="G56" s="41" t="s">
        <v>21</v>
      </c>
      <c r="H56" s="30">
        <v>0.3</v>
      </c>
      <c r="I56" s="43" t="s">
        <v>25</v>
      </c>
      <c r="J56" s="84"/>
      <c r="K56" s="31" t="s">
        <v>27</v>
      </c>
      <c r="L56" s="30">
        <v>0.3</v>
      </c>
      <c r="M56" s="44" t="s">
        <v>26</v>
      </c>
      <c r="N56" s="34">
        <v>0.3</v>
      </c>
    </row>
    <row r="57" spans="1:14" ht="16.5">
      <c r="A57" s="25"/>
      <c r="B57" s="42"/>
      <c r="C57" s="42"/>
      <c r="D57" s="37"/>
      <c r="E57" s="59"/>
      <c r="F57" s="77"/>
      <c r="G57" s="41" t="s">
        <v>24</v>
      </c>
      <c r="H57" s="84"/>
      <c r="I57" s="45"/>
      <c r="J57" s="30"/>
      <c r="K57" s="31" t="s">
        <v>29</v>
      </c>
      <c r="L57" s="30">
        <v>0.3</v>
      </c>
      <c r="M57" s="40" t="s">
        <v>28</v>
      </c>
      <c r="N57" s="34">
        <v>0.3</v>
      </c>
    </row>
    <row r="58" spans="1:14" ht="16.5">
      <c r="A58" s="25"/>
      <c r="B58" s="46"/>
      <c r="C58" s="42"/>
      <c r="D58" s="37"/>
      <c r="E58" s="59"/>
      <c r="F58" s="77"/>
      <c r="G58" s="41"/>
      <c r="H58" s="30"/>
      <c r="I58" s="32"/>
      <c r="J58" s="30"/>
      <c r="K58" s="31" t="s">
        <v>30</v>
      </c>
      <c r="L58" s="30">
        <v>0.3</v>
      </c>
      <c r="M58" s="40"/>
      <c r="N58" s="34"/>
    </row>
    <row r="59" spans="1:14" ht="16.5">
      <c r="A59" s="25"/>
      <c r="B59" s="47"/>
      <c r="C59" s="48"/>
      <c r="D59" s="37"/>
      <c r="E59" s="59"/>
      <c r="F59" s="77"/>
      <c r="G59" s="41"/>
      <c r="H59" s="30"/>
      <c r="I59" s="32"/>
      <c r="J59" s="30"/>
      <c r="M59" s="78" t="s">
        <v>31</v>
      </c>
      <c r="N59" s="79"/>
    </row>
    <row r="60" spans="1:14" ht="17.25" thickBot="1">
      <c r="A60" s="25"/>
      <c r="B60" s="47"/>
      <c r="C60" s="48"/>
      <c r="D60" s="37"/>
      <c r="E60" s="80"/>
      <c r="F60" s="77"/>
      <c r="G60" s="81"/>
      <c r="H60" s="82"/>
      <c r="I60" s="83"/>
      <c r="J60" s="82"/>
      <c r="M60" s="40" t="s">
        <v>32</v>
      </c>
      <c r="N60" s="34">
        <v>0.5</v>
      </c>
    </row>
    <row r="61" spans="1:14" ht="17.25" thickBot="1">
      <c r="A61" s="25"/>
      <c r="B61" s="47"/>
      <c r="C61" s="48"/>
      <c r="D61" s="37"/>
      <c r="E61" s="60"/>
      <c r="F61" s="49"/>
      <c r="G61" s="143" t="s">
        <v>33</v>
      </c>
      <c r="H61" s="144"/>
      <c r="I61" s="122" t="s">
        <v>34</v>
      </c>
      <c r="J61" s="145"/>
      <c r="K61" s="143" t="s">
        <v>35</v>
      </c>
      <c r="L61" s="145"/>
      <c r="M61" s="122" t="s">
        <v>36</v>
      </c>
      <c r="N61" s="123"/>
    </row>
    <row r="62" spans="1:14" ht="15" customHeight="1">
      <c r="A62" s="25"/>
      <c r="B62" s="48"/>
      <c r="C62" s="48"/>
      <c r="D62" s="37"/>
      <c r="E62" s="13"/>
      <c r="F62" s="14"/>
      <c r="G62" s="124">
        <f>D52</f>
        <v>2.8</v>
      </c>
      <c r="H62" s="125"/>
      <c r="I62" s="128">
        <f>+SUM(F51:F60)+SUM(H51:H60)+SUM(J51:J60)+SUM(L51:L58)+SUM(N54:N60)</f>
        <v>6.300000000000001</v>
      </c>
      <c r="J62" s="129"/>
      <c r="K62" s="128">
        <f>10-I62</f>
        <v>3.6999999999999993</v>
      </c>
      <c r="L62" s="129"/>
      <c r="M62" s="132">
        <f>K62+G62</f>
        <v>6.499999999999999</v>
      </c>
      <c r="N62" s="133"/>
    </row>
    <row r="63" spans="1:14" ht="15.75" customHeight="1" thickBot="1">
      <c r="A63" s="50"/>
      <c r="B63" s="51"/>
      <c r="C63" s="51"/>
      <c r="D63" s="52"/>
      <c r="E63" s="51"/>
      <c r="F63" s="52"/>
      <c r="G63" s="126"/>
      <c r="H63" s="127"/>
      <c r="I63" s="130"/>
      <c r="J63" s="131"/>
      <c r="K63" s="130"/>
      <c r="L63" s="131"/>
      <c r="M63" s="134"/>
      <c r="N63" s="135"/>
    </row>
    <row r="64" spans="1:14" ht="15.75" customHeight="1">
      <c r="A64" s="25"/>
      <c r="B64" s="48"/>
      <c r="C64" s="48"/>
      <c r="D64" s="48"/>
      <c r="E64" s="48"/>
      <c r="F64" s="48"/>
      <c r="G64" s="53"/>
      <c r="H64" s="53"/>
      <c r="I64" s="54"/>
      <c r="J64" s="54"/>
      <c r="K64" s="136" t="s">
        <v>37</v>
      </c>
      <c r="L64" s="136"/>
      <c r="M64" s="136"/>
      <c r="N64" s="137"/>
    </row>
    <row r="65" spans="1:14" ht="31.5" customHeight="1" thickBot="1">
      <c r="A65" s="50"/>
      <c r="B65" s="51"/>
      <c r="C65" s="51"/>
      <c r="D65" s="51"/>
      <c r="E65" s="51"/>
      <c r="F65" s="51"/>
      <c r="G65" s="55"/>
      <c r="H65" s="55"/>
      <c r="I65" s="56"/>
      <c r="J65" s="56"/>
      <c r="K65" s="56"/>
      <c r="L65" s="56"/>
      <c r="M65" s="120">
        <f>M62-N60</f>
        <v>5.999999999999999</v>
      </c>
      <c r="N65" s="121"/>
    </row>
  </sheetData>
  <sheetProtection/>
  <mergeCells count="41">
    <mergeCell ref="M20:N21"/>
    <mergeCell ref="K22:N22"/>
    <mergeCell ref="B9:C9"/>
    <mergeCell ref="B10:C10"/>
    <mergeCell ref="G19:H19"/>
    <mergeCell ref="B11:C11"/>
    <mergeCell ref="A4:D6"/>
    <mergeCell ref="I20:J21"/>
    <mergeCell ref="K20:L21"/>
    <mergeCell ref="B30:C30"/>
    <mergeCell ref="A25:D27"/>
    <mergeCell ref="B31:C31"/>
    <mergeCell ref="I19:J19"/>
    <mergeCell ref="K19:L19"/>
    <mergeCell ref="G20:H21"/>
    <mergeCell ref="G40:H40"/>
    <mergeCell ref="I40:J40"/>
    <mergeCell ref="K40:L40"/>
    <mergeCell ref="M40:N40"/>
    <mergeCell ref="M19:N19"/>
    <mergeCell ref="G41:H42"/>
    <mergeCell ref="I41:J42"/>
    <mergeCell ref="K41:L42"/>
    <mergeCell ref="M41:N42"/>
    <mergeCell ref="M23:N23"/>
    <mergeCell ref="K43:N43"/>
    <mergeCell ref="M44:N44"/>
    <mergeCell ref="B51:C51"/>
    <mergeCell ref="A46:D48"/>
    <mergeCell ref="B52:C52"/>
    <mergeCell ref="G61:H61"/>
    <mergeCell ref="I61:J61"/>
    <mergeCell ref="K61:L61"/>
    <mergeCell ref="B53:C53"/>
    <mergeCell ref="M65:N65"/>
    <mergeCell ref="M61:N61"/>
    <mergeCell ref="G62:H63"/>
    <mergeCell ref="I62:J63"/>
    <mergeCell ref="K62:L63"/>
    <mergeCell ref="M62:N63"/>
    <mergeCell ref="K64:N64"/>
  </mergeCells>
  <printOptions/>
  <pageMargins left="0.31496062992125984" right="0.5118110236220472" top="0.7480314960629921" bottom="0.7480314960629921" header="0.31496062992125984" footer="0.31496062992125984"/>
  <pageSetup fitToHeight="0" horizontalDpi="300" verticalDpi="300" orientation="landscape" paperSize="9" scale="85" r:id="rId7"/>
  <rowBreaks count="2" manualBreakCount="2">
    <brk id="23" max="255" man="1"/>
    <brk id="44" max="255" man="1"/>
  </rowBreaks>
  <colBreaks count="1" manualBreakCount="1">
    <brk id="14" max="65535" man="1"/>
  </colBreaks>
  <drawing r:id="rId6"/>
  <legacyDrawing r:id="rId5"/>
  <oleObjects>
    <oleObject progId="PBrush" shapeId="9171825" r:id="rId1"/>
    <oleObject progId="PBrush" shapeId="9171826" r:id="rId2"/>
    <oleObject progId="PBrush" shapeId="9201881" r:id="rId3"/>
    <oleObject progId="PBrush" shapeId="2619165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PageLayoutView="0" workbookViewId="0" topLeftCell="A1">
      <selection activeCell="K4" sqref="K4"/>
    </sheetView>
  </sheetViews>
  <sheetFormatPr defaultColWidth="8.8515625" defaultRowHeight="15"/>
  <cols>
    <col min="1" max="1" width="7.421875" style="0" customWidth="1"/>
    <col min="2" max="2" width="9.00390625" style="0" customWidth="1"/>
    <col min="3" max="3" width="10.140625" style="0" customWidth="1"/>
    <col min="4" max="4" width="10.28125" style="3" customWidth="1"/>
    <col min="5" max="5" width="13.421875" style="0" customWidth="1"/>
    <col min="6" max="6" width="8.140625" style="0" bestFit="1" customWidth="1"/>
    <col min="7" max="7" width="17.421875" style="0" bestFit="1" customWidth="1"/>
    <col min="8" max="8" width="6.421875" style="0" customWidth="1"/>
    <col min="9" max="9" width="18.28125" style="0" bestFit="1" customWidth="1"/>
    <col min="10" max="10" width="6.421875" style="0" customWidth="1"/>
    <col min="11" max="11" width="18.28125" style="0" bestFit="1" customWidth="1"/>
    <col min="12" max="12" width="6.421875" style="1" customWidth="1"/>
    <col min="13" max="13" width="22.00390625" style="1" customWidth="1"/>
    <col min="14" max="14" width="6.421875" style="1" customWidth="1"/>
  </cols>
  <sheetData>
    <row r="1" spans="1:14" ht="25.5">
      <c r="A1" s="87"/>
      <c r="B1" s="87"/>
      <c r="C1" s="87"/>
      <c r="D1" s="88"/>
      <c r="E1" s="86" t="s">
        <v>52</v>
      </c>
      <c r="F1" s="86"/>
      <c r="G1" s="86"/>
      <c r="H1" s="86"/>
      <c r="I1" s="87"/>
      <c r="J1" s="87"/>
      <c r="K1" s="87"/>
      <c r="L1" s="89"/>
      <c r="M1" s="89"/>
      <c r="N1" s="89"/>
    </row>
    <row r="2" spans="1:14" ht="16.5" customHeight="1">
      <c r="A2" s="90"/>
      <c r="B2" s="90"/>
      <c r="C2" s="90"/>
      <c r="D2" s="91"/>
      <c r="E2" s="90" t="s">
        <v>77</v>
      </c>
      <c r="F2" s="90"/>
      <c r="G2" s="92"/>
      <c r="H2" s="92"/>
      <c r="I2" s="93"/>
      <c r="J2" s="93"/>
      <c r="K2" s="93"/>
      <c r="L2" s="93"/>
      <c r="M2" s="94"/>
      <c r="N2" s="94"/>
    </row>
    <row r="3" spans="1:14" ht="35.25" customHeight="1">
      <c r="A3" s="4"/>
      <c r="B3" s="4"/>
      <c r="C3" s="4"/>
      <c r="D3" s="61"/>
      <c r="E3" s="6"/>
      <c r="F3" s="6"/>
      <c r="G3" s="6"/>
      <c r="H3" s="6"/>
      <c r="I3" s="7"/>
      <c r="J3" s="7"/>
      <c r="K3" s="7"/>
      <c r="L3" s="5"/>
      <c r="M3" s="5"/>
      <c r="N3" s="5"/>
    </row>
    <row r="4" spans="1:14" ht="16.5" customHeight="1">
      <c r="A4" s="147" t="s">
        <v>62</v>
      </c>
      <c r="B4" s="147"/>
      <c r="C4" s="147"/>
      <c r="D4" s="147"/>
      <c r="E4" s="4"/>
      <c r="F4" s="4"/>
      <c r="G4" s="4"/>
      <c r="H4" s="4"/>
      <c r="I4" s="9"/>
      <c r="J4" s="4"/>
      <c r="K4" s="4"/>
      <c r="L4" s="5"/>
      <c r="M4" s="10"/>
      <c r="N4" s="10"/>
    </row>
    <row r="5" spans="1:14" ht="16.5" customHeight="1">
      <c r="A5" s="147"/>
      <c r="B5" s="147"/>
      <c r="C5" s="147"/>
      <c r="D5" s="147"/>
      <c r="E5" s="11" t="s">
        <v>47</v>
      </c>
      <c r="G5" s="11"/>
      <c r="H5" s="4"/>
      <c r="I5" s="9"/>
      <c r="J5" s="4"/>
      <c r="K5" s="4"/>
      <c r="L5" s="5"/>
      <c r="M5" s="11" t="s">
        <v>48</v>
      </c>
      <c r="N5" s="10"/>
    </row>
    <row r="6" spans="1:14" ht="16.5" customHeight="1">
      <c r="A6" s="147"/>
      <c r="B6" s="147"/>
      <c r="C6" s="147"/>
      <c r="D6" s="147"/>
      <c r="E6" s="4"/>
      <c r="F6" s="4"/>
      <c r="G6" s="4"/>
      <c r="H6" s="4"/>
      <c r="I6" s="9"/>
      <c r="J6" s="4"/>
      <c r="K6" s="4"/>
      <c r="L6" s="5"/>
      <c r="M6" s="10"/>
      <c r="N6" s="10"/>
    </row>
    <row r="7" spans="1:14" ht="17.25" thickBot="1">
      <c r="A7" s="9"/>
      <c r="B7" s="9"/>
      <c r="C7" s="9"/>
      <c r="D7" s="63"/>
      <c r="E7" s="9" t="s">
        <v>50</v>
      </c>
      <c r="F7" s="9"/>
      <c r="G7" s="9" t="s">
        <v>65</v>
      </c>
      <c r="H7" s="9"/>
      <c r="I7" s="4"/>
      <c r="J7" s="9"/>
      <c r="K7" s="9" t="s">
        <v>65</v>
      </c>
      <c r="L7" s="10"/>
      <c r="M7" s="10" t="s">
        <v>46</v>
      </c>
      <c r="N7" s="10"/>
    </row>
    <row r="8" spans="1:14" ht="17.25" thickBot="1">
      <c r="A8" s="12"/>
      <c r="B8" s="13"/>
      <c r="C8" s="13"/>
      <c r="D8" s="64"/>
      <c r="E8" s="15" t="s">
        <v>49</v>
      </c>
      <c r="F8" s="16"/>
      <c r="G8" s="17" t="s">
        <v>0</v>
      </c>
      <c r="H8" s="18"/>
      <c r="I8" s="19" t="s">
        <v>1</v>
      </c>
      <c r="J8" s="20"/>
      <c r="K8" s="21" t="s">
        <v>2</v>
      </c>
      <c r="L8" s="22"/>
      <c r="M8" s="23" t="s">
        <v>3</v>
      </c>
      <c r="N8" s="24"/>
    </row>
    <row r="9" spans="1:14" ht="19.5">
      <c r="A9" s="25"/>
      <c r="B9" s="95" t="s">
        <v>4</v>
      </c>
      <c r="C9" s="96"/>
      <c r="D9" s="27" t="s">
        <v>5</v>
      </c>
      <c r="E9" s="57"/>
      <c r="F9" s="28"/>
      <c r="G9" s="29"/>
      <c r="H9" s="30"/>
      <c r="I9" s="31"/>
      <c r="J9" s="30"/>
      <c r="K9" s="32"/>
      <c r="L9" s="30"/>
      <c r="M9" s="33" t="s">
        <v>6</v>
      </c>
      <c r="N9" s="34"/>
    </row>
    <row r="10" spans="1:14" ht="20.25">
      <c r="A10" s="25"/>
      <c r="B10" s="97"/>
      <c r="C10" s="98"/>
      <c r="D10" s="35">
        <v>4.5</v>
      </c>
      <c r="E10" s="58" t="s">
        <v>7</v>
      </c>
      <c r="F10" s="72">
        <v>0.3</v>
      </c>
      <c r="G10" s="31" t="s">
        <v>8</v>
      </c>
      <c r="H10" s="30">
        <v>0.3</v>
      </c>
      <c r="I10" s="31" t="s">
        <v>9</v>
      </c>
      <c r="J10" s="84"/>
      <c r="K10" s="32" t="s">
        <v>63</v>
      </c>
      <c r="L10" s="84"/>
      <c r="M10" s="36" t="s">
        <v>11</v>
      </c>
      <c r="N10" s="34">
        <v>0.5</v>
      </c>
    </row>
    <row r="11" spans="1:14" ht="16.5">
      <c r="A11" s="25"/>
      <c r="B11" s="48"/>
      <c r="C11" s="48"/>
      <c r="D11" s="65"/>
      <c r="E11" s="59" t="s">
        <v>12</v>
      </c>
      <c r="F11" s="72">
        <v>0.3</v>
      </c>
      <c r="G11" s="31" t="s">
        <v>13</v>
      </c>
      <c r="H11" s="30">
        <v>0.3</v>
      </c>
      <c r="I11" s="31" t="s">
        <v>14</v>
      </c>
      <c r="J11" s="84"/>
      <c r="K11" s="32" t="s">
        <v>10</v>
      </c>
      <c r="L11" s="30">
        <v>0.5</v>
      </c>
      <c r="M11" s="38" t="s">
        <v>16</v>
      </c>
      <c r="N11" s="34">
        <v>0.3</v>
      </c>
    </row>
    <row r="12" spans="1:14" ht="16.5">
      <c r="A12" s="25"/>
      <c r="B12" s="39"/>
      <c r="C12" s="39"/>
      <c r="D12" s="65"/>
      <c r="E12" s="59"/>
      <c r="F12" s="72"/>
      <c r="G12" s="31" t="s">
        <v>17</v>
      </c>
      <c r="H12" s="84"/>
      <c r="I12" s="31" t="s">
        <v>18</v>
      </c>
      <c r="J12" s="84"/>
      <c r="K12" s="32" t="s">
        <v>15</v>
      </c>
      <c r="L12" s="84"/>
      <c r="M12" s="40" t="s">
        <v>20</v>
      </c>
      <c r="N12" s="74">
        <v>1</v>
      </c>
    </row>
    <row r="13" spans="1:14" ht="16.5">
      <c r="A13" s="25"/>
      <c r="B13" s="39"/>
      <c r="C13" s="39"/>
      <c r="D13" s="65"/>
      <c r="E13" s="59"/>
      <c r="F13" s="72"/>
      <c r="G13" s="41" t="s">
        <v>21</v>
      </c>
      <c r="H13" s="84"/>
      <c r="I13" s="32" t="s">
        <v>22</v>
      </c>
      <c r="J13" s="84"/>
      <c r="K13" s="32" t="s">
        <v>74</v>
      </c>
      <c r="L13" s="30">
        <v>0.3</v>
      </c>
      <c r="M13" s="75" t="s">
        <v>23</v>
      </c>
      <c r="N13" s="76"/>
    </row>
    <row r="14" spans="1:14" ht="16.5">
      <c r="A14" s="25"/>
      <c r="B14" s="42"/>
      <c r="C14" s="42"/>
      <c r="D14" s="65"/>
      <c r="E14" s="59"/>
      <c r="F14" s="77"/>
      <c r="G14" s="41" t="s">
        <v>24</v>
      </c>
      <c r="H14" s="84"/>
      <c r="I14" s="43" t="s">
        <v>25</v>
      </c>
      <c r="J14" s="84"/>
      <c r="K14" s="31" t="s">
        <v>11</v>
      </c>
      <c r="L14" s="30">
        <v>0.3</v>
      </c>
      <c r="M14" s="44" t="s">
        <v>26</v>
      </c>
      <c r="N14" s="85"/>
    </row>
    <row r="15" spans="1:14" ht="16.5">
      <c r="A15" s="25"/>
      <c r="B15" s="42"/>
      <c r="C15" s="42"/>
      <c r="D15" s="65"/>
      <c r="E15" s="59"/>
      <c r="F15" s="77"/>
      <c r="G15" s="31"/>
      <c r="H15" s="30"/>
      <c r="I15" s="45"/>
      <c r="J15" s="30"/>
      <c r="K15" s="31" t="s">
        <v>17</v>
      </c>
      <c r="L15" s="73">
        <v>0.5</v>
      </c>
      <c r="M15" s="40" t="s">
        <v>28</v>
      </c>
      <c r="N15" s="34">
        <v>0.3</v>
      </c>
    </row>
    <row r="16" spans="1:14" ht="16.5">
      <c r="A16" s="25"/>
      <c r="B16" s="46"/>
      <c r="C16" s="42"/>
      <c r="D16" s="65"/>
      <c r="E16" s="59"/>
      <c r="F16" s="77"/>
      <c r="G16" s="41"/>
      <c r="H16" s="30"/>
      <c r="I16" s="32"/>
      <c r="J16" s="30"/>
      <c r="K16" s="31" t="s">
        <v>27</v>
      </c>
      <c r="L16" s="73">
        <v>0.3</v>
      </c>
      <c r="M16" s="40"/>
      <c r="N16" s="34"/>
    </row>
    <row r="17" spans="1:14" ht="16.5">
      <c r="A17" s="25"/>
      <c r="B17" s="47"/>
      <c r="C17" s="48"/>
      <c r="D17" s="65"/>
      <c r="E17" s="59"/>
      <c r="F17" s="77"/>
      <c r="G17" s="41"/>
      <c r="H17" s="30"/>
      <c r="I17" s="32"/>
      <c r="J17" s="30"/>
      <c r="K17" s="31" t="s">
        <v>29</v>
      </c>
      <c r="L17" s="73">
        <v>0.3</v>
      </c>
      <c r="M17" s="78" t="s">
        <v>31</v>
      </c>
      <c r="N17" s="79"/>
    </row>
    <row r="18" spans="1:14" ht="17.25" thickBot="1">
      <c r="A18" s="25"/>
      <c r="B18" s="47"/>
      <c r="C18" s="48"/>
      <c r="D18" s="65"/>
      <c r="E18" s="80"/>
      <c r="F18" s="77"/>
      <c r="G18" s="81"/>
      <c r="H18" s="82"/>
      <c r="I18" s="83"/>
      <c r="J18" s="82"/>
      <c r="K18" s="31" t="s">
        <v>30</v>
      </c>
      <c r="L18" s="30">
        <v>0.3</v>
      </c>
      <c r="M18" s="40" t="s">
        <v>32</v>
      </c>
      <c r="N18" s="34">
        <v>0.5</v>
      </c>
    </row>
    <row r="19" spans="1:14" ht="17.25" thickBot="1">
      <c r="A19" s="25"/>
      <c r="B19" s="47"/>
      <c r="C19" s="48"/>
      <c r="D19" s="65"/>
      <c r="E19" s="60"/>
      <c r="F19" s="49"/>
      <c r="G19" s="99" t="s">
        <v>33</v>
      </c>
      <c r="H19" s="100"/>
      <c r="I19" s="101" t="s">
        <v>34</v>
      </c>
      <c r="J19" s="102"/>
      <c r="K19" s="99" t="s">
        <v>35</v>
      </c>
      <c r="L19" s="102"/>
      <c r="M19" s="101" t="s">
        <v>36</v>
      </c>
      <c r="N19" s="103"/>
    </row>
    <row r="20" spans="1:14" ht="16.5" customHeight="1">
      <c r="A20" s="25"/>
      <c r="B20" s="48"/>
      <c r="C20" s="48"/>
      <c r="D20" s="65"/>
      <c r="E20" s="13"/>
      <c r="F20" s="14"/>
      <c r="G20" s="104">
        <f>D10</f>
        <v>4.5</v>
      </c>
      <c r="H20" s="105"/>
      <c r="I20" s="106">
        <f>+SUM(F9:F18)+SUM(H9:H18)+SUM(J9:J18)+SUM(L9:L18)+SUM(N12:N18)</f>
        <v>5.5</v>
      </c>
      <c r="J20" s="107"/>
      <c r="K20" s="106">
        <f>10-I20</f>
        <v>4.5</v>
      </c>
      <c r="L20" s="107"/>
      <c r="M20" s="108">
        <f>K20+G20</f>
        <v>9</v>
      </c>
      <c r="N20" s="109"/>
    </row>
    <row r="21" spans="1:14" ht="17.25" customHeight="1" thickBot="1">
      <c r="A21" s="50"/>
      <c r="B21" s="51"/>
      <c r="C21" s="51"/>
      <c r="D21" s="66"/>
      <c r="E21" s="51"/>
      <c r="F21" s="52"/>
      <c r="G21" s="110"/>
      <c r="H21" s="111"/>
      <c r="I21" s="112"/>
      <c r="J21" s="113"/>
      <c r="K21" s="112"/>
      <c r="L21" s="113"/>
      <c r="M21" s="114"/>
      <c r="N21" s="115"/>
    </row>
    <row r="22" spans="1:14" ht="18">
      <c r="A22" s="25"/>
      <c r="B22" s="48"/>
      <c r="C22" s="48"/>
      <c r="D22" s="26"/>
      <c r="E22" s="48"/>
      <c r="F22" s="48"/>
      <c r="G22" s="53"/>
      <c r="H22" s="53"/>
      <c r="I22" s="54"/>
      <c r="J22" s="54"/>
      <c r="K22" s="116" t="s">
        <v>37</v>
      </c>
      <c r="L22" s="116"/>
      <c r="M22" s="116"/>
      <c r="N22" s="117"/>
    </row>
    <row r="23" spans="1:14" ht="26.25" thickBot="1">
      <c r="A23" s="50"/>
      <c r="B23" s="51"/>
      <c r="C23" s="51"/>
      <c r="D23" s="67"/>
      <c r="E23" s="51"/>
      <c r="F23" s="51"/>
      <c r="G23" s="55"/>
      <c r="H23" s="55"/>
      <c r="I23" s="56"/>
      <c r="J23" s="56"/>
      <c r="K23" s="56"/>
      <c r="L23" s="56"/>
      <c r="M23" s="118">
        <f>M20-N18</f>
        <v>8.5</v>
      </c>
      <c r="N23" s="119"/>
    </row>
    <row r="24" spans="5:14" ht="16.5">
      <c r="E24" s="4"/>
      <c r="F24" s="4"/>
      <c r="G24" s="4"/>
      <c r="H24" s="4"/>
      <c r="I24" s="4"/>
      <c r="J24" s="4"/>
      <c r="K24" s="4"/>
      <c r="L24" s="5"/>
      <c r="M24" s="5"/>
      <c r="N24" s="5"/>
    </row>
    <row r="25" ht="15" customHeight="1"/>
    <row r="26" spans="1:14" ht="15" customHeight="1">
      <c r="A26" s="147" t="s">
        <v>55</v>
      </c>
      <c r="B26" s="147"/>
      <c r="C26" s="147"/>
      <c r="D26" s="147"/>
      <c r="E26" s="4"/>
      <c r="F26" s="4"/>
      <c r="G26" s="4"/>
      <c r="H26" s="4"/>
      <c r="I26" s="9"/>
      <c r="J26" s="4"/>
      <c r="K26" s="4"/>
      <c r="L26" s="5"/>
      <c r="M26" s="10"/>
      <c r="N26" s="10"/>
    </row>
    <row r="27" spans="1:14" ht="15" customHeight="1">
      <c r="A27" s="147"/>
      <c r="B27" s="147"/>
      <c r="C27" s="147"/>
      <c r="D27" s="147"/>
      <c r="E27" s="11" t="s">
        <v>47</v>
      </c>
      <c r="G27" s="11"/>
      <c r="H27" s="4"/>
      <c r="I27" s="9"/>
      <c r="J27" s="4"/>
      <c r="K27" s="4"/>
      <c r="L27" s="5"/>
      <c r="M27" s="11" t="s">
        <v>48</v>
      </c>
      <c r="N27" s="10"/>
    </row>
    <row r="28" spans="1:14" ht="16.5" customHeight="1">
      <c r="A28" s="147"/>
      <c r="B28" s="147"/>
      <c r="C28" s="147"/>
      <c r="D28" s="147"/>
      <c r="E28" s="4"/>
      <c r="F28" s="4"/>
      <c r="G28" s="4"/>
      <c r="H28" s="4"/>
      <c r="I28" s="9"/>
      <c r="J28" s="4"/>
      <c r="K28" s="4"/>
      <c r="L28" s="5"/>
      <c r="M28" s="10"/>
      <c r="N28" s="10"/>
    </row>
    <row r="29" spans="1:14" ht="17.25" thickBot="1">
      <c r="A29" s="9"/>
      <c r="B29" s="9"/>
      <c r="C29" s="9"/>
      <c r="D29" s="63"/>
      <c r="E29" s="9" t="s">
        <v>50</v>
      </c>
      <c r="F29" s="9"/>
      <c r="G29" s="9" t="s">
        <v>45</v>
      </c>
      <c r="H29" s="9"/>
      <c r="I29" s="4"/>
      <c r="J29" s="9"/>
      <c r="K29" s="9" t="s">
        <v>54</v>
      </c>
      <c r="L29" s="10"/>
      <c r="M29" s="10" t="s">
        <v>46</v>
      </c>
      <c r="N29" s="10"/>
    </row>
    <row r="30" spans="1:14" ht="17.25" thickBot="1">
      <c r="A30" s="12"/>
      <c r="B30" s="13"/>
      <c r="C30" s="13"/>
      <c r="D30" s="64"/>
      <c r="E30" s="15" t="s">
        <v>49</v>
      </c>
      <c r="F30" s="16"/>
      <c r="G30" s="17" t="s">
        <v>0</v>
      </c>
      <c r="H30" s="18"/>
      <c r="I30" s="19" t="s">
        <v>1</v>
      </c>
      <c r="J30" s="20"/>
      <c r="K30" s="21" t="s">
        <v>2</v>
      </c>
      <c r="L30" s="22"/>
      <c r="M30" s="23" t="s">
        <v>3</v>
      </c>
      <c r="N30" s="24"/>
    </row>
    <row r="31" spans="1:15" ht="19.5">
      <c r="A31" s="25"/>
      <c r="B31" s="95" t="s">
        <v>4</v>
      </c>
      <c r="C31" s="96"/>
      <c r="D31" s="27" t="s">
        <v>5</v>
      </c>
      <c r="E31" s="57"/>
      <c r="F31" s="28"/>
      <c r="G31" s="29"/>
      <c r="H31" s="30"/>
      <c r="I31" s="31"/>
      <c r="J31" s="30"/>
      <c r="K31" s="32"/>
      <c r="L31" s="30"/>
      <c r="M31" s="33" t="s">
        <v>6</v>
      </c>
      <c r="N31" s="34"/>
      <c r="O31" s="2"/>
    </row>
    <row r="32" spans="1:14" ht="20.25">
      <c r="A32" s="25"/>
      <c r="B32" s="97"/>
      <c r="C32" s="98"/>
      <c r="D32" s="35">
        <v>4.5</v>
      </c>
      <c r="E32" s="58" t="s">
        <v>7</v>
      </c>
      <c r="F32" s="72">
        <v>0.3</v>
      </c>
      <c r="G32" s="31" t="s">
        <v>8</v>
      </c>
      <c r="H32" s="30">
        <v>0.3</v>
      </c>
      <c r="I32" s="31" t="s">
        <v>9</v>
      </c>
      <c r="J32" s="84"/>
      <c r="K32" s="32" t="s">
        <v>63</v>
      </c>
      <c r="L32" s="84"/>
      <c r="M32" s="36" t="s">
        <v>11</v>
      </c>
      <c r="N32" s="34">
        <v>0.5</v>
      </c>
    </row>
    <row r="33" spans="1:14" ht="16.5">
      <c r="A33" s="25"/>
      <c r="B33" s="48"/>
      <c r="C33" s="48"/>
      <c r="D33" s="65"/>
      <c r="E33" s="59" t="s">
        <v>12</v>
      </c>
      <c r="F33" s="72">
        <v>0.3</v>
      </c>
      <c r="G33" s="31" t="s">
        <v>13</v>
      </c>
      <c r="H33" s="30">
        <v>0.3</v>
      </c>
      <c r="I33" s="31" t="s">
        <v>14</v>
      </c>
      <c r="J33" s="84"/>
      <c r="K33" s="32" t="s">
        <v>10</v>
      </c>
      <c r="L33" s="30">
        <v>0.5</v>
      </c>
      <c r="M33" s="38" t="s">
        <v>16</v>
      </c>
      <c r="N33" s="34">
        <v>0.3</v>
      </c>
    </row>
    <row r="34" spans="1:14" ht="16.5">
      <c r="A34" s="25"/>
      <c r="B34" s="39"/>
      <c r="C34" s="39"/>
      <c r="D34" s="65"/>
      <c r="E34" s="59"/>
      <c r="F34" s="72"/>
      <c r="G34" s="31" t="s">
        <v>17</v>
      </c>
      <c r="H34" s="84"/>
      <c r="I34" s="31" t="s">
        <v>18</v>
      </c>
      <c r="J34" s="84"/>
      <c r="K34" s="32" t="s">
        <v>15</v>
      </c>
      <c r="L34" s="84"/>
      <c r="M34" s="40" t="s">
        <v>20</v>
      </c>
      <c r="N34" s="74">
        <v>1</v>
      </c>
    </row>
    <row r="35" spans="1:14" ht="16.5">
      <c r="A35" s="25"/>
      <c r="B35" s="39"/>
      <c r="C35" s="39"/>
      <c r="D35" s="65"/>
      <c r="E35" s="59"/>
      <c r="F35" s="72"/>
      <c r="G35" s="41" t="s">
        <v>21</v>
      </c>
      <c r="H35" s="84"/>
      <c r="I35" s="32" t="s">
        <v>22</v>
      </c>
      <c r="J35" s="84"/>
      <c r="K35" s="32" t="s">
        <v>19</v>
      </c>
      <c r="L35" s="30">
        <v>0.3</v>
      </c>
      <c r="M35" s="75" t="s">
        <v>23</v>
      </c>
      <c r="N35" s="76"/>
    </row>
    <row r="36" spans="1:14" ht="16.5">
      <c r="A36" s="25"/>
      <c r="B36" s="42"/>
      <c r="C36" s="42"/>
      <c r="D36" s="65"/>
      <c r="E36" s="59"/>
      <c r="F36" s="77"/>
      <c r="G36" s="41" t="s">
        <v>24</v>
      </c>
      <c r="H36" s="84"/>
      <c r="I36" s="43" t="s">
        <v>25</v>
      </c>
      <c r="J36" s="84"/>
      <c r="K36" s="31" t="s">
        <v>11</v>
      </c>
      <c r="L36" s="30">
        <v>0.3</v>
      </c>
      <c r="M36" s="44" t="s">
        <v>26</v>
      </c>
      <c r="N36" s="34">
        <v>0.3</v>
      </c>
    </row>
    <row r="37" spans="1:14" ht="16.5">
      <c r="A37" s="25"/>
      <c r="B37" s="42"/>
      <c r="C37" s="42"/>
      <c r="D37" s="65"/>
      <c r="E37" s="59"/>
      <c r="F37" s="77"/>
      <c r="G37" s="31"/>
      <c r="H37" s="30"/>
      <c r="I37" s="45"/>
      <c r="J37" s="30"/>
      <c r="K37" s="31" t="s">
        <v>17</v>
      </c>
      <c r="L37" s="30">
        <v>0.5</v>
      </c>
      <c r="M37" s="40" t="s">
        <v>28</v>
      </c>
      <c r="N37" s="34">
        <v>0.3</v>
      </c>
    </row>
    <row r="38" spans="1:14" ht="16.5">
      <c r="A38" s="25"/>
      <c r="B38" s="46"/>
      <c r="C38" s="42"/>
      <c r="D38" s="65"/>
      <c r="E38" s="59"/>
      <c r="F38" s="77"/>
      <c r="G38" s="41"/>
      <c r="H38" s="30"/>
      <c r="I38" s="32"/>
      <c r="J38" s="30"/>
      <c r="K38" s="31" t="s">
        <v>27</v>
      </c>
      <c r="L38" s="30">
        <v>0.3</v>
      </c>
      <c r="M38" s="40"/>
      <c r="N38" s="34"/>
    </row>
    <row r="39" spans="1:14" ht="16.5">
      <c r="A39" s="25"/>
      <c r="B39" s="47"/>
      <c r="C39" s="48"/>
      <c r="D39" s="65"/>
      <c r="E39" s="59"/>
      <c r="F39" s="77"/>
      <c r="G39" s="41"/>
      <c r="H39" s="30"/>
      <c r="I39" s="32"/>
      <c r="J39" s="30"/>
      <c r="K39" s="31" t="s">
        <v>29</v>
      </c>
      <c r="L39" s="30">
        <v>0.3</v>
      </c>
      <c r="M39" s="78" t="s">
        <v>31</v>
      </c>
      <c r="N39" s="79"/>
    </row>
    <row r="40" spans="1:14" ht="17.25" thickBot="1">
      <c r="A40" s="25"/>
      <c r="B40" s="47"/>
      <c r="C40" s="48"/>
      <c r="D40" s="65"/>
      <c r="E40" s="80"/>
      <c r="F40" s="77"/>
      <c r="G40" s="81"/>
      <c r="H40" s="82"/>
      <c r="I40" s="83"/>
      <c r="J40" s="82"/>
      <c r="K40" s="31" t="s">
        <v>30</v>
      </c>
      <c r="L40" s="30">
        <v>0.3</v>
      </c>
      <c r="M40" s="40" t="s">
        <v>32</v>
      </c>
      <c r="N40" s="34">
        <v>0.5</v>
      </c>
    </row>
    <row r="41" spans="1:14" ht="15" customHeight="1" thickBot="1">
      <c r="A41" s="25"/>
      <c r="B41" s="47"/>
      <c r="C41" s="48"/>
      <c r="D41" s="65"/>
      <c r="E41" s="60"/>
      <c r="F41" s="49"/>
      <c r="G41" s="99" t="s">
        <v>33</v>
      </c>
      <c r="H41" s="100"/>
      <c r="I41" s="101" t="s">
        <v>34</v>
      </c>
      <c r="J41" s="102"/>
      <c r="K41" s="99" t="s">
        <v>35</v>
      </c>
      <c r="L41" s="102"/>
      <c r="M41" s="101" t="s">
        <v>36</v>
      </c>
      <c r="N41" s="103"/>
    </row>
    <row r="42" spans="1:14" ht="15.75" customHeight="1">
      <c r="A42" s="25"/>
      <c r="B42" s="48"/>
      <c r="C42" s="48"/>
      <c r="D42" s="65"/>
      <c r="E42" s="13"/>
      <c r="F42" s="14"/>
      <c r="G42" s="104">
        <f>D32</f>
        <v>4.5</v>
      </c>
      <c r="H42" s="105"/>
      <c r="I42" s="106">
        <f>+SUM(F31:F40)+SUM(H31:H40)+SUM(J31:J40)+SUM(L31:L40)+SUM(N34:N40)</f>
        <v>5.800000000000001</v>
      </c>
      <c r="J42" s="107"/>
      <c r="K42" s="106">
        <f>10-I42</f>
        <v>4.199999999999999</v>
      </c>
      <c r="L42" s="107"/>
      <c r="M42" s="108">
        <f>K42+G42</f>
        <v>8.7</v>
      </c>
      <c r="N42" s="109"/>
    </row>
    <row r="43" spans="1:14" ht="15.75" customHeight="1" thickBot="1">
      <c r="A43" s="50"/>
      <c r="B43" s="51"/>
      <c r="C43" s="51"/>
      <c r="D43" s="66"/>
      <c r="E43" s="51"/>
      <c r="F43" s="52"/>
      <c r="G43" s="110"/>
      <c r="H43" s="111"/>
      <c r="I43" s="112"/>
      <c r="J43" s="113"/>
      <c r="K43" s="112"/>
      <c r="L43" s="113"/>
      <c r="M43" s="114"/>
      <c r="N43" s="115"/>
    </row>
    <row r="44" spans="1:14" ht="31.5" customHeight="1">
      <c r="A44" s="25"/>
      <c r="B44" s="48"/>
      <c r="C44" s="48"/>
      <c r="D44" s="26"/>
      <c r="E44" s="48"/>
      <c r="F44" s="48"/>
      <c r="G44" s="53"/>
      <c r="H44" s="53"/>
      <c r="I44" s="54"/>
      <c r="J44" s="54"/>
      <c r="K44" s="116" t="s">
        <v>37</v>
      </c>
      <c r="L44" s="116"/>
      <c r="M44" s="116"/>
      <c r="N44" s="117"/>
    </row>
    <row r="45" spans="1:14" ht="26.25" thickBot="1">
      <c r="A45" s="50"/>
      <c r="B45" s="51"/>
      <c r="C45" s="51"/>
      <c r="D45" s="67"/>
      <c r="E45" s="51"/>
      <c r="F45" s="51"/>
      <c r="G45" s="55"/>
      <c r="H45" s="55"/>
      <c r="I45" s="56"/>
      <c r="J45" s="56"/>
      <c r="K45" s="56"/>
      <c r="L45" s="56"/>
      <c r="M45" s="118">
        <f>M42-N40</f>
        <v>8.2</v>
      </c>
      <c r="N45" s="119"/>
    </row>
    <row r="46" spans="1:14" ht="16.5">
      <c r="A46" s="48"/>
      <c r="B46" s="48"/>
      <c r="C46" s="48"/>
      <c r="D46" s="26"/>
      <c r="E46" s="4"/>
      <c r="F46" s="4"/>
      <c r="G46" s="4"/>
      <c r="H46" s="4"/>
      <c r="I46" s="4"/>
      <c r="J46" s="4"/>
      <c r="K46" s="4"/>
      <c r="L46" s="5"/>
      <c r="M46" s="5"/>
      <c r="N46" s="5"/>
    </row>
    <row r="47" spans="1:14" ht="16.5" customHeight="1">
      <c r="A47" s="147" t="s">
        <v>61</v>
      </c>
      <c r="B47" s="147"/>
      <c r="C47" s="147"/>
      <c r="D47" s="147"/>
      <c r="E47" s="4"/>
      <c r="F47" s="4"/>
      <c r="G47" s="4"/>
      <c r="H47" s="4"/>
      <c r="I47" s="4"/>
      <c r="J47" s="4"/>
      <c r="K47" s="4"/>
      <c r="L47" s="5"/>
      <c r="M47" s="10"/>
      <c r="N47" s="10"/>
    </row>
    <row r="48" spans="1:14" ht="16.5" customHeight="1">
      <c r="A48" s="147"/>
      <c r="B48" s="147"/>
      <c r="C48" s="147"/>
      <c r="D48" s="147"/>
      <c r="E48" s="11" t="s">
        <v>47</v>
      </c>
      <c r="G48" s="11"/>
      <c r="H48" s="11"/>
      <c r="I48" s="11" t="s">
        <v>79</v>
      </c>
      <c r="J48" s="4"/>
      <c r="K48" s="4"/>
      <c r="L48" s="5"/>
      <c r="M48" s="11" t="s">
        <v>48</v>
      </c>
      <c r="N48" s="10"/>
    </row>
    <row r="49" spans="1:14" ht="16.5" customHeight="1">
      <c r="A49" s="147"/>
      <c r="B49" s="147"/>
      <c r="C49" s="147"/>
      <c r="D49" s="147"/>
      <c r="E49" s="4"/>
      <c r="F49" s="4"/>
      <c r="G49" s="4"/>
      <c r="H49" s="4"/>
      <c r="I49" s="9"/>
      <c r="J49" s="4"/>
      <c r="K49" s="4"/>
      <c r="L49" s="5"/>
      <c r="M49" s="10"/>
      <c r="N49" s="10"/>
    </row>
    <row r="50" spans="1:14" ht="17.25" thickBot="1">
      <c r="A50" s="9"/>
      <c r="B50" s="9"/>
      <c r="C50" s="9"/>
      <c r="D50" s="63"/>
      <c r="E50" s="9" t="s">
        <v>50</v>
      </c>
      <c r="F50" s="9"/>
      <c r="G50" s="9"/>
      <c r="H50" s="9"/>
      <c r="I50" s="9" t="s">
        <v>81</v>
      </c>
      <c r="J50" s="9"/>
      <c r="K50" s="9" t="s">
        <v>80</v>
      </c>
      <c r="L50" s="10"/>
      <c r="M50" s="10" t="s">
        <v>46</v>
      </c>
      <c r="N50" s="10"/>
    </row>
    <row r="51" spans="1:14" ht="17.25" thickBot="1">
      <c r="A51" s="12"/>
      <c r="B51" s="13"/>
      <c r="C51" s="13"/>
      <c r="D51" s="64"/>
      <c r="E51" s="15" t="s">
        <v>49</v>
      </c>
      <c r="F51" s="16"/>
      <c r="G51" s="17" t="s">
        <v>0</v>
      </c>
      <c r="H51" s="18"/>
      <c r="I51" s="19" t="s">
        <v>1</v>
      </c>
      <c r="J51" s="20"/>
      <c r="K51" s="21" t="s">
        <v>2</v>
      </c>
      <c r="L51" s="22"/>
      <c r="M51" s="23" t="s">
        <v>3</v>
      </c>
      <c r="N51" s="24"/>
    </row>
    <row r="52" spans="1:14" ht="19.5">
      <c r="A52" s="25"/>
      <c r="B52" s="95" t="s">
        <v>4</v>
      </c>
      <c r="C52" s="96"/>
      <c r="D52" s="27" t="s">
        <v>5</v>
      </c>
      <c r="E52" s="57"/>
      <c r="F52" s="28"/>
      <c r="G52" s="29"/>
      <c r="H52" s="30"/>
      <c r="I52" s="31"/>
      <c r="J52" s="30"/>
      <c r="K52" s="32"/>
      <c r="L52" s="30"/>
      <c r="M52" s="33" t="s">
        <v>6</v>
      </c>
      <c r="N52" s="34"/>
    </row>
    <row r="53" spans="1:14" ht="20.25">
      <c r="A53" s="25"/>
      <c r="B53" s="71" t="s">
        <v>69</v>
      </c>
      <c r="C53" s="98"/>
      <c r="D53" s="35">
        <v>3.8</v>
      </c>
      <c r="E53" s="58" t="s">
        <v>82</v>
      </c>
      <c r="F53" s="72">
        <v>0.3</v>
      </c>
      <c r="G53" s="31" t="s">
        <v>8</v>
      </c>
      <c r="H53" s="30">
        <v>0.3</v>
      </c>
      <c r="I53" s="31" t="s">
        <v>9</v>
      </c>
      <c r="J53" s="30">
        <v>0.3</v>
      </c>
      <c r="K53" s="32" t="s">
        <v>63</v>
      </c>
      <c r="L53" s="30">
        <v>0.3</v>
      </c>
      <c r="M53" s="36" t="s">
        <v>11</v>
      </c>
      <c r="N53" s="34">
        <v>0.5</v>
      </c>
    </row>
    <row r="54" spans="1:14" ht="20.25">
      <c r="A54" s="25"/>
      <c r="B54" s="97"/>
      <c r="C54" s="98"/>
      <c r="D54" s="65"/>
      <c r="E54" s="59" t="s">
        <v>78</v>
      </c>
      <c r="F54" s="72">
        <v>0.3</v>
      </c>
      <c r="G54" s="31" t="s">
        <v>13</v>
      </c>
      <c r="H54" s="30">
        <v>0.3</v>
      </c>
      <c r="I54" s="31" t="s">
        <v>14</v>
      </c>
      <c r="J54" s="30">
        <v>0.5</v>
      </c>
      <c r="K54" s="32" t="s">
        <v>10</v>
      </c>
      <c r="L54" s="30">
        <v>0.5</v>
      </c>
      <c r="M54" s="38" t="s">
        <v>16</v>
      </c>
      <c r="N54" s="34">
        <v>0.3</v>
      </c>
    </row>
    <row r="55" spans="1:14" ht="16.5">
      <c r="A55" s="25"/>
      <c r="B55" s="39"/>
      <c r="C55" s="39"/>
      <c r="D55" s="65"/>
      <c r="E55" s="59"/>
      <c r="F55" s="72"/>
      <c r="G55" s="31" t="s">
        <v>17</v>
      </c>
      <c r="H55" s="30">
        <v>0.5</v>
      </c>
      <c r="I55" s="31" t="s">
        <v>18</v>
      </c>
      <c r="J55" s="30">
        <v>0.3</v>
      </c>
      <c r="K55" s="32" t="s">
        <v>15</v>
      </c>
      <c r="L55" s="84"/>
      <c r="M55" s="40" t="s">
        <v>83</v>
      </c>
      <c r="N55" s="74">
        <v>1</v>
      </c>
    </row>
    <row r="56" spans="1:14" ht="16.5">
      <c r="A56" s="25"/>
      <c r="B56" s="39"/>
      <c r="C56" s="39"/>
      <c r="D56" s="65"/>
      <c r="E56" s="59"/>
      <c r="F56" s="72"/>
      <c r="G56" s="41" t="s">
        <v>21</v>
      </c>
      <c r="H56" s="30">
        <v>0.3</v>
      </c>
      <c r="I56" s="32" t="s">
        <v>22</v>
      </c>
      <c r="J56" s="30">
        <v>0.1</v>
      </c>
      <c r="K56" s="32" t="s">
        <v>19</v>
      </c>
      <c r="L56" s="30">
        <v>0.3</v>
      </c>
      <c r="M56" s="75" t="s">
        <v>23</v>
      </c>
      <c r="N56" s="76"/>
    </row>
    <row r="57" spans="1:14" ht="16.5">
      <c r="A57" s="25"/>
      <c r="B57" s="42"/>
      <c r="C57" s="42"/>
      <c r="D57" s="65"/>
      <c r="E57" s="59"/>
      <c r="F57" s="77"/>
      <c r="G57" s="41" t="s">
        <v>24</v>
      </c>
      <c r="H57" s="73">
        <v>0.3</v>
      </c>
      <c r="I57" s="43" t="s">
        <v>25</v>
      </c>
      <c r="J57" s="84"/>
      <c r="K57" s="31" t="s">
        <v>11</v>
      </c>
      <c r="L57" s="30">
        <v>0.3</v>
      </c>
      <c r="M57" s="44" t="s">
        <v>26</v>
      </c>
      <c r="N57" s="34">
        <v>0.3</v>
      </c>
    </row>
    <row r="58" spans="1:14" ht="16.5">
      <c r="A58" s="25"/>
      <c r="B58" s="42"/>
      <c r="C58" s="42"/>
      <c r="D58" s="65"/>
      <c r="E58" s="59"/>
      <c r="F58" s="77"/>
      <c r="G58" s="31"/>
      <c r="H58" s="30"/>
      <c r="I58" s="45"/>
      <c r="J58" s="30"/>
      <c r="K58" s="31" t="s">
        <v>17</v>
      </c>
      <c r="L58" s="30">
        <v>0.5</v>
      </c>
      <c r="M58" s="40" t="s">
        <v>28</v>
      </c>
      <c r="N58" s="34">
        <v>0.3</v>
      </c>
    </row>
    <row r="59" spans="1:14" ht="16.5">
      <c r="A59" s="25"/>
      <c r="B59" s="46"/>
      <c r="C59" s="42"/>
      <c r="D59" s="65"/>
      <c r="E59" s="59"/>
      <c r="F59" s="77"/>
      <c r="G59" s="41"/>
      <c r="H59" s="30"/>
      <c r="I59" s="32"/>
      <c r="J59" s="30"/>
      <c r="K59" s="31" t="s">
        <v>27</v>
      </c>
      <c r="L59" s="30">
        <v>0.3</v>
      </c>
      <c r="M59" s="40"/>
      <c r="N59" s="34"/>
    </row>
    <row r="60" spans="1:14" ht="16.5">
      <c r="A60" s="25"/>
      <c r="B60" s="47"/>
      <c r="C60" s="48"/>
      <c r="D60" s="65"/>
      <c r="E60" s="59"/>
      <c r="F60" s="77"/>
      <c r="G60" s="41"/>
      <c r="H60" s="30"/>
      <c r="I60" s="32"/>
      <c r="J60" s="30"/>
      <c r="K60" s="31" t="s">
        <v>29</v>
      </c>
      <c r="L60" s="30">
        <v>0.3</v>
      </c>
      <c r="M60" s="78" t="s">
        <v>31</v>
      </c>
      <c r="N60" s="79"/>
    </row>
    <row r="61" spans="1:14" ht="17.25" thickBot="1">
      <c r="A61" s="25"/>
      <c r="B61" s="47"/>
      <c r="C61" s="48"/>
      <c r="D61" s="65"/>
      <c r="E61" s="80"/>
      <c r="F61" s="77"/>
      <c r="G61" s="81"/>
      <c r="H61" s="82"/>
      <c r="I61" s="83"/>
      <c r="J61" s="82"/>
      <c r="K61" s="31" t="s">
        <v>30</v>
      </c>
      <c r="L61" s="30">
        <v>0.3</v>
      </c>
      <c r="M61" s="40" t="s">
        <v>32</v>
      </c>
      <c r="N61" s="34">
        <v>0.5</v>
      </c>
    </row>
    <row r="62" spans="1:14" ht="17.25" thickBot="1">
      <c r="A62" s="25"/>
      <c r="B62" s="47"/>
      <c r="C62" s="48"/>
      <c r="D62" s="65"/>
      <c r="E62" s="60"/>
      <c r="F62" s="49"/>
      <c r="G62" s="99" t="s">
        <v>33</v>
      </c>
      <c r="H62" s="100"/>
      <c r="I62" s="101" t="s">
        <v>34</v>
      </c>
      <c r="J62" s="102"/>
      <c r="K62" s="99" t="s">
        <v>35</v>
      </c>
      <c r="L62" s="102"/>
      <c r="M62" s="101" t="s">
        <v>36</v>
      </c>
      <c r="N62" s="103"/>
    </row>
    <row r="63" spans="1:14" ht="16.5" customHeight="1">
      <c r="A63" s="25"/>
      <c r="B63" s="48"/>
      <c r="C63" s="48"/>
      <c r="D63" s="65"/>
      <c r="E63" s="13"/>
      <c r="F63" s="14"/>
      <c r="G63" s="104">
        <f>D53</f>
        <v>3.8</v>
      </c>
      <c r="H63" s="105"/>
      <c r="I63" s="106">
        <f>+SUM(F52:F61)+SUM(H52:H61)+SUM(J52:J61)+SUM(L52:L61)+SUM(N55:N61)</f>
        <v>8.4</v>
      </c>
      <c r="J63" s="107"/>
      <c r="K63" s="106">
        <f>10-I63</f>
        <v>1.5999999999999996</v>
      </c>
      <c r="L63" s="107"/>
      <c r="M63" s="108">
        <f>K63+G63</f>
        <v>5.3999999999999995</v>
      </c>
      <c r="N63" s="109"/>
    </row>
    <row r="64" spans="1:14" ht="17.25" customHeight="1" thickBot="1">
      <c r="A64" s="50"/>
      <c r="B64" s="51"/>
      <c r="C64" s="51"/>
      <c r="D64" s="66"/>
      <c r="E64" s="51"/>
      <c r="F64" s="52"/>
      <c r="G64" s="110"/>
      <c r="H64" s="111"/>
      <c r="I64" s="112"/>
      <c r="J64" s="113"/>
      <c r="K64" s="112"/>
      <c r="L64" s="113"/>
      <c r="M64" s="114"/>
      <c r="N64" s="115"/>
    </row>
    <row r="65" spans="1:14" ht="18">
      <c r="A65" s="25"/>
      <c r="B65" s="48"/>
      <c r="C65" s="48"/>
      <c r="D65" s="26"/>
      <c r="E65" s="48"/>
      <c r="F65" s="48"/>
      <c r="G65" s="53"/>
      <c r="H65" s="53"/>
      <c r="I65" s="54"/>
      <c r="J65" s="54"/>
      <c r="K65" s="116" t="s">
        <v>37</v>
      </c>
      <c r="L65" s="116"/>
      <c r="M65" s="116"/>
      <c r="N65" s="117"/>
    </row>
    <row r="66" spans="1:14" ht="26.25" thickBot="1">
      <c r="A66" s="50"/>
      <c r="B66" s="51"/>
      <c r="C66" s="51"/>
      <c r="D66" s="67"/>
      <c r="E66" s="51"/>
      <c r="F66" s="51"/>
      <c r="G66" s="55"/>
      <c r="H66" s="55"/>
      <c r="I66" s="56"/>
      <c r="J66" s="56"/>
      <c r="K66" s="56"/>
      <c r="L66" s="56"/>
      <c r="M66" s="118">
        <f>M63-N61</f>
        <v>4.8999999999999995</v>
      </c>
      <c r="N66" s="119"/>
    </row>
    <row r="72" spans="1:14" ht="16.5">
      <c r="A72" s="4"/>
      <c r="B72" s="4"/>
      <c r="C72" s="4"/>
      <c r="D72" s="61"/>
      <c r="E72" s="4"/>
      <c r="F72" s="4"/>
      <c r="G72" s="4"/>
      <c r="H72" s="4"/>
      <c r="I72" s="4"/>
      <c r="J72" s="4"/>
      <c r="K72" s="4"/>
      <c r="L72" s="5"/>
      <c r="M72" s="5"/>
      <c r="N72" s="5"/>
    </row>
  </sheetData>
  <sheetProtection/>
  <mergeCells count="3">
    <mergeCell ref="A47:D49"/>
    <mergeCell ref="A4:D6"/>
    <mergeCell ref="A26:D2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85" r:id="rId7"/>
  <rowBreaks count="2" manualBreakCount="2">
    <brk id="24" max="255" man="1"/>
    <brk id="45" max="255" man="1"/>
  </rowBreaks>
  <colBreaks count="1" manualBreakCount="1">
    <brk id="14" max="65535" man="1"/>
  </colBreaks>
  <drawing r:id="rId6"/>
  <legacyDrawing r:id="rId5"/>
  <oleObjects>
    <oleObject progId="PBrush" shapeId="9170268" r:id="rId1"/>
    <oleObject progId="PBrush" shapeId="259553" r:id="rId2"/>
    <oleObject progId="PBrush" shapeId="259554" r:id="rId3"/>
    <oleObject progId="PBrush" shapeId="918285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45" sqref="K45"/>
    </sheetView>
  </sheetViews>
  <sheetFormatPr defaultColWidth="9.140625" defaultRowHeight="15"/>
  <cols>
    <col min="5" max="5" width="14.140625" style="0" customWidth="1"/>
    <col min="6" max="6" width="7.28125" style="0" customWidth="1"/>
    <col min="7" max="7" width="17.421875" style="0" bestFit="1" customWidth="1"/>
    <col min="8" max="8" width="5.140625" style="0" bestFit="1" customWidth="1"/>
    <col min="9" max="9" width="18.28125" style="0" bestFit="1" customWidth="1"/>
    <col min="10" max="10" width="5.140625" style="0" bestFit="1" customWidth="1"/>
    <col min="11" max="11" width="18.28125" style="0" bestFit="1" customWidth="1"/>
    <col min="12" max="12" width="5.140625" style="0" bestFit="1" customWidth="1"/>
    <col min="13" max="13" width="18.28125" style="0" bestFit="1" customWidth="1"/>
    <col min="14" max="14" width="5.140625" style="0" bestFit="1" customWidth="1"/>
  </cols>
  <sheetData>
    <row r="1" spans="1:14" ht="25.5">
      <c r="A1" s="87"/>
      <c r="B1" s="87"/>
      <c r="C1" s="87"/>
      <c r="D1" s="88"/>
      <c r="E1" s="86" t="s">
        <v>52</v>
      </c>
      <c r="F1" s="86"/>
      <c r="G1" s="86"/>
      <c r="H1" s="86"/>
      <c r="I1" s="87"/>
      <c r="J1" s="87"/>
      <c r="K1" s="87"/>
      <c r="L1" s="89"/>
      <c r="M1" s="89"/>
      <c r="N1" s="89"/>
    </row>
    <row r="2" spans="1:14" ht="16.5" customHeight="1">
      <c r="A2" s="90"/>
      <c r="B2" s="90"/>
      <c r="C2" s="90"/>
      <c r="D2" s="91"/>
      <c r="E2" s="90" t="s">
        <v>77</v>
      </c>
      <c r="F2" s="90"/>
      <c r="G2" s="92"/>
      <c r="H2" s="92"/>
      <c r="I2" s="93"/>
      <c r="J2" s="93"/>
      <c r="K2" s="93"/>
      <c r="L2" s="93"/>
      <c r="M2" s="94"/>
      <c r="N2" s="94"/>
    </row>
    <row r="3" spans="1:14" ht="32.25" customHeight="1">
      <c r="A3" s="48"/>
      <c r="B3" s="48"/>
      <c r="C3" s="48"/>
      <c r="D3" s="26"/>
      <c r="E3" s="48"/>
      <c r="F3" s="48"/>
      <c r="G3" s="68"/>
      <c r="H3" s="68"/>
      <c r="I3" s="69"/>
      <c r="J3" s="69"/>
      <c r="K3" s="69"/>
      <c r="L3" s="69"/>
      <c r="M3" s="70"/>
      <c r="N3" s="70"/>
    </row>
    <row r="4" spans="1:14" ht="16.5">
      <c r="A4" s="147" t="s">
        <v>56</v>
      </c>
      <c r="B4" s="147"/>
      <c r="C4" s="147"/>
      <c r="D4" s="147"/>
      <c r="E4" s="4"/>
      <c r="F4" s="4"/>
      <c r="G4" s="4"/>
      <c r="H4" s="4"/>
      <c r="I4" s="4"/>
      <c r="J4" s="4"/>
      <c r="K4" s="4"/>
      <c r="L4" s="5"/>
      <c r="M4" s="10"/>
      <c r="N4" s="10"/>
    </row>
    <row r="5" spans="1:14" ht="16.5">
      <c r="A5" s="147"/>
      <c r="B5" s="147"/>
      <c r="C5" s="147"/>
      <c r="D5" s="147"/>
      <c r="E5" s="11" t="s">
        <v>47</v>
      </c>
      <c r="G5" s="11"/>
      <c r="H5" s="11"/>
      <c r="I5" s="11" t="s">
        <v>67</v>
      </c>
      <c r="J5" s="4"/>
      <c r="K5" s="4"/>
      <c r="L5" s="5"/>
      <c r="M5" s="11" t="s">
        <v>48</v>
      </c>
      <c r="N5" s="10"/>
    </row>
    <row r="6" spans="1:14" ht="16.5">
      <c r="A6" s="147"/>
      <c r="B6" s="147"/>
      <c r="C6" s="147"/>
      <c r="D6" s="147"/>
      <c r="E6" s="4"/>
      <c r="F6" s="4"/>
      <c r="G6" s="4"/>
      <c r="H6" s="4"/>
      <c r="I6" s="9"/>
      <c r="J6" s="4"/>
      <c r="K6" s="4"/>
      <c r="L6" s="5"/>
      <c r="M6" s="10"/>
      <c r="N6" s="10"/>
    </row>
    <row r="7" spans="1:14" ht="15" customHeight="1" thickBot="1">
      <c r="A7" s="9"/>
      <c r="B7" s="9"/>
      <c r="C7" s="9"/>
      <c r="D7" s="63"/>
      <c r="E7" s="9" t="s">
        <v>50</v>
      </c>
      <c r="F7" s="9"/>
      <c r="G7" s="9" t="s">
        <v>41</v>
      </c>
      <c r="H7" s="9"/>
      <c r="I7" s="9" t="s">
        <v>44</v>
      </c>
      <c r="J7" s="9"/>
      <c r="K7" s="9" t="s">
        <v>42</v>
      </c>
      <c r="L7" s="10"/>
      <c r="M7" s="10" t="s">
        <v>46</v>
      </c>
      <c r="N7" s="10"/>
    </row>
    <row r="8" spans="1:14" ht="15" customHeight="1" thickBot="1">
      <c r="A8" s="12"/>
      <c r="B8" s="13"/>
      <c r="C8" s="13"/>
      <c r="D8" s="64"/>
      <c r="E8" s="15" t="s">
        <v>49</v>
      </c>
      <c r="F8" s="16"/>
      <c r="G8" s="17" t="s">
        <v>0</v>
      </c>
      <c r="H8" s="18"/>
      <c r="I8" s="19" t="s">
        <v>1</v>
      </c>
      <c r="J8" s="20"/>
      <c r="K8" s="21" t="s">
        <v>2</v>
      </c>
      <c r="L8" s="22"/>
      <c r="M8" s="23" t="s">
        <v>3</v>
      </c>
      <c r="N8" s="24"/>
    </row>
    <row r="9" spans="1:14" ht="18.75" customHeight="1">
      <c r="A9" s="25"/>
      <c r="B9" s="138" t="s">
        <v>4</v>
      </c>
      <c r="C9" s="139"/>
      <c r="D9" s="27" t="s">
        <v>5</v>
      </c>
      <c r="E9" s="57"/>
      <c r="F9" s="28"/>
      <c r="G9" s="29"/>
      <c r="H9" s="30"/>
      <c r="I9" s="31"/>
      <c r="J9" s="30"/>
      <c r="K9" s="32"/>
      <c r="L9" s="30"/>
      <c r="M9" s="33" t="s">
        <v>6</v>
      </c>
      <c r="N9" s="34"/>
    </row>
    <row r="10" spans="1:14" ht="20.25">
      <c r="A10" s="25"/>
      <c r="B10" s="141" t="s">
        <v>66</v>
      </c>
      <c r="C10" s="142"/>
      <c r="D10" s="35">
        <v>4.5</v>
      </c>
      <c r="E10" s="58" t="s">
        <v>7</v>
      </c>
      <c r="F10" s="72">
        <v>0.3</v>
      </c>
      <c r="G10" s="31" t="s">
        <v>8</v>
      </c>
      <c r="H10" s="30">
        <v>0.3</v>
      </c>
      <c r="I10" s="31" t="s">
        <v>9</v>
      </c>
      <c r="J10" s="30">
        <v>0.3</v>
      </c>
      <c r="K10" s="32" t="s">
        <v>63</v>
      </c>
      <c r="L10" s="30">
        <v>0.3</v>
      </c>
      <c r="M10" s="36" t="s">
        <v>11</v>
      </c>
      <c r="N10" s="34">
        <v>0.5</v>
      </c>
    </row>
    <row r="11" spans="1:14" ht="20.25">
      <c r="A11" s="25"/>
      <c r="B11" s="141"/>
      <c r="C11" s="142"/>
      <c r="D11" s="65"/>
      <c r="E11" s="59" t="s">
        <v>12</v>
      </c>
      <c r="F11" s="72">
        <v>0.3</v>
      </c>
      <c r="G11" s="31" t="s">
        <v>13</v>
      </c>
      <c r="H11" s="30">
        <v>0.3</v>
      </c>
      <c r="I11" s="31" t="s">
        <v>14</v>
      </c>
      <c r="J11" s="30">
        <v>0.5</v>
      </c>
      <c r="K11" s="32" t="s">
        <v>10</v>
      </c>
      <c r="L11" s="30">
        <v>0.5</v>
      </c>
      <c r="M11" s="38" t="s">
        <v>16</v>
      </c>
      <c r="N11" s="34">
        <v>0.3</v>
      </c>
    </row>
    <row r="12" spans="1:14" ht="16.5">
      <c r="A12" s="25"/>
      <c r="B12" s="39"/>
      <c r="C12" s="39"/>
      <c r="D12" s="65"/>
      <c r="E12" s="59"/>
      <c r="F12" s="72"/>
      <c r="G12" s="31" t="s">
        <v>17</v>
      </c>
      <c r="H12" s="30">
        <v>0.5</v>
      </c>
      <c r="I12" s="31" t="s">
        <v>18</v>
      </c>
      <c r="J12" s="30">
        <v>0.3</v>
      </c>
      <c r="K12" s="32" t="s">
        <v>15</v>
      </c>
      <c r="L12" s="84"/>
      <c r="M12" s="40" t="s">
        <v>20</v>
      </c>
      <c r="N12" s="74">
        <v>1</v>
      </c>
    </row>
    <row r="13" spans="1:15" ht="16.5">
      <c r="A13" s="25"/>
      <c r="B13" s="39"/>
      <c r="C13" s="39"/>
      <c r="D13" s="65"/>
      <c r="E13" s="59"/>
      <c r="F13" s="72"/>
      <c r="G13" s="41" t="s">
        <v>21</v>
      </c>
      <c r="H13" s="30">
        <v>0.3</v>
      </c>
      <c r="I13" s="32" t="s">
        <v>22</v>
      </c>
      <c r="J13" s="30">
        <v>0.1</v>
      </c>
      <c r="K13" s="32" t="s">
        <v>19</v>
      </c>
      <c r="L13" s="30">
        <v>0.3</v>
      </c>
      <c r="M13" s="75" t="s">
        <v>23</v>
      </c>
      <c r="N13" s="76"/>
      <c r="O13" s="2"/>
    </row>
    <row r="14" spans="1:14" ht="16.5">
      <c r="A14" s="25"/>
      <c r="B14" s="42"/>
      <c r="C14" s="42"/>
      <c r="D14" s="65"/>
      <c r="E14" s="59"/>
      <c r="F14" s="77"/>
      <c r="G14" s="41" t="s">
        <v>24</v>
      </c>
      <c r="H14" s="84"/>
      <c r="I14" s="43" t="s">
        <v>25</v>
      </c>
      <c r="J14" s="84"/>
      <c r="K14" s="31" t="s">
        <v>11</v>
      </c>
      <c r="L14" s="30">
        <v>0.3</v>
      </c>
      <c r="M14" s="44" t="s">
        <v>26</v>
      </c>
      <c r="N14" s="34">
        <v>0.3</v>
      </c>
    </row>
    <row r="15" spans="1:14" ht="16.5">
      <c r="A15" s="25"/>
      <c r="B15" s="42"/>
      <c r="C15" s="42"/>
      <c r="D15" s="65"/>
      <c r="E15" s="59"/>
      <c r="F15" s="77"/>
      <c r="G15" s="31"/>
      <c r="H15" s="30"/>
      <c r="I15" s="45"/>
      <c r="J15" s="30"/>
      <c r="K15" s="31" t="s">
        <v>17</v>
      </c>
      <c r="L15" s="30">
        <v>0.5</v>
      </c>
      <c r="M15" s="40" t="s">
        <v>28</v>
      </c>
      <c r="N15" s="34">
        <v>0.3</v>
      </c>
    </row>
    <row r="16" spans="1:14" ht="16.5">
      <c r="A16" s="25"/>
      <c r="B16" s="46"/>
      <c r="C16" s="42"/>
      <c r="D16" s="65"/>
      <c r="E16" s="59"/>
      <c r="F16" s="77"/>
      <c r="G16" s="41"/>
      <c r="H16" s="30"/>
      <c r="I16" s="32"/>
      <c r="J16" s="30"/>
      <c r="K16" s="31" t="s">
        <v>27</v>
      </c>
      <c r="L16" s="30">
        <v>0.3</v>
      </c>
      <c r="M16" s="40"/>
      <c r="N16" s="34"/>
    </row>
    <row r="17" spans="1:14" ht="16.5">
      <c r="A17" s="25"/>
      <c r="B17" s="47"/>
      <c r="C17" s="48"/>
      <c r="D17" s="65"/>
      <c r="E17" s="59"/>
      <c r="F17" s="77"/>
      <c r="G17" s="41"/>
      <c r="H17" s="30"/>
      <c r="I17" s="32"/>
      <c r="J17" s="30"/>
      <c r="K17" s="31" t="s">
        <v>29</v>
      </c>
      <c r="L17" s="30">
        <v>0.3</v>
      </c>
      <c r="M17" s="78" t="s">
        <v>31</v>
      </c>
      <c r="N17" s="79"/>
    </row>
    <row r="18" spans="1:14" ht="17.25" thickBot="1">
      <c r="A18" s="25"/>
      <c r="B18" s="47"/>
      <c r="C18" s="48"/>
      <c r="D18" s="65"/>
      <c r="E18" s="80"/>
      <c r="F18" s="77"/>
      <c r="G18" s="81"/>
      <c r="H18" s="82"/>
      <c r="I18" s="83"/>
      <c r="J18" s="82"/>
      <c r="K18" s="31" t="s">
        <v>30</v>
      </c>
      <c r="L18" s="30">
        <v>0.3</v>
      </c>
      <c r="M18" s="40" t="s">
        <v>32</v>
      </c>
      <c r="N18" s="34">
        <v>0.5</v>
      </c>
    </row>
    <row r="19" spans="1:14" ht="17.25" thickBot="1">
      <c r="A19" s="25"/>
      <c r="B19" s="47"/>
      <c r="C19" s="48"/>
      <c r="D19" s="65"/>
      <c r="E19" s="60"/>
      <c r="F19" s="49"/>
      <c r="G19" s="143" t="s">
        <v>33</v>
      </c>
      <c r="H19" s="144"/>
      <c r="I19" s="122" t="s">
        <v>34</v>
      </c>
      <c r="J19" s="145"/>
      <c r="K19" s="143" t="s">
        <v>35</v>
      </c>
      <c r="L19" s="145"/>
      <c r="M19" s="122" t="s">
        <v>36</v>
      </c>
      <c r="N19" s="123"/>
    </row>
    <row r="20" spans="1:14" ht="16.5" customHeight="1">
      <c r="A20" s="25"/>
      <c r="B20" s="48"/>
      <c r="C20" s="48"/>
      <c r="D20" s="65"/>
      <c r="E20" s="13"/>
      <c r="F20" s="14"/>
      <c r="G20" s="124">
        <f>D10</f>
        <v>4.5</v>
      </c>
      <c r="H20" s="125"/>
      <c r="I20" s="128">
        <f>+SUM(F9:F18)+SUM(H9:H18)+SUM(J9:J18)+SUM(L9:L18)+SUM(N12:N18)</f>
        <v>8.1</v>
      </c>
      <c r="J20" s="129"/>
      <c r="K20" s="128">
        <f>10-I20</f>
        <v>1.9000000000000004</v>
      </c>
      <c r="L20" s="129"/>
      <c r="M20" s="132">
        <f>K20+G20</f>
        <v>6.4</v>
      </c>
      <c r="N20" s="133"/>
    </row>
    <row r="21" spans="1:14" ht="17.25" customHeight="1" thickBot="1">
      <c r="A21" s="50"/>
      <c r="B21" s="51"/>
      <c r="C21" s="51"/>
      <c r="D21" s="66"/>
      <c r="E21" s="51"/>
      <c r="F21" s="52"/>
      <c r="G21" s="126"/>
      <c r="H21" s="127"/>
      <c r="I21" s="130"/>
      <c r="J21" s="131"/>
      <c r="K21" s="130"/>
      <c r="L21" s="131"/>
      <c r="M21" s="134"/>
      <c r="N21" s="135"/>
    </row>
    <row r="22" spans="1:14" ht="18">
      <c r="A22" s="25"/>
      <c r="B22" s="48"/>
      <c r="C22" s="48"/>
      <c r="D22" s="26"/>
      <c r="E22" s="48"/>
      <c r="F22" s="48"/>
      <c r="G22" s="53"/>
      <c r="H22" s="53"/>
      <c r="I22" s="54"/>
      <c r="J22" s="54"/>
      <c r="K22" s="136" t="s">
        <v>37</v>
      </c>
      <c r="L22" s="136"/>
      <c r="M22" s="136"/>
      <c r="N22" s="137"/>
    </row>
    <row r="23" spans="1:14" ht="25.5" customHeight="1" thickBot="1">
      <c r="A23" s="50"/>
      <c r="B23" s="51"/>
      <c r="C23" s="51"/>
      <c r="D23" s="67"/>
      <c r="E23" s="51"/>
      <c r="F23" s="51"/>
      <c r="G23" s="55"/>
      <c r="H23" s="55"/>
      <c r="I23" s="56"/>
      <c r="J23" s="56"/>
      <c r="K23" s="56"/>
      <c r="L23" s="56"/>
      <c r="M23" s="120">
        <f>M20-N18</f>
        <v>5.9</v>
      </c>
      <c r="N23" s="121"/>
    </row>
    <row r="24" spans="1:14" ht="24" customHeight="1">
      <c r="A24" s="48"/>
      <c r="B24" s="48"/>
      <c r="C24" s="48"/>
      <c r="D24" s="26"/>
      <c r="E24" s="48"/>
      <c r="F24" s="48"/>
      <c r="G24" s="68"/>
      <c r="H24" s="68"/>
      <c r="I24" s="69"/>
      <c r="J24" s="69"/>
      <c r="K24" s="69"/>
      <c r="L24" s="69"/>
      <c r="M24" s="70"/>
      <c r="N24" s="70"/>
    </row>
    <row r="25" spans="1:14" ht="15.75" customHeight="1">
      <c r="A25" s="147" t="s">
        <v>64</v>
      </c>
      <c r="B25" s="147"/>
      <c r="C25" s="147"/>
      <c r="D25" s="147"/>
      <c r="E25" s="4"/>
      <c r="F25" s="4"/>
      <c r="G25" s="4"/>
      <c r="H25" s="4"/>
      <c r="I25" s="4"/>
      <c r="J25" s="4"/>
      <c r="K25" s="4"/>
      <c r="L25" s="5"/>
      <c r="M25" s="10"/>
      <c r="N25" s="10"/>
    </row>
    <row r="26" spans="1:14" ht="16.5">
      <c r="A26" s="147"/>
      <c r="B26" s="147"/>
      <c r="C26" s="147"/>
      <c r="D26" s="147"/>
      <c r="E26" s="11" t="s">
        <v>47</v>
      </c>
      <c r="G26" s="11"/>
      <c r="H26" s="11"/>
      <c r="I26" s="11" t="s">
        <v>67</v>
      </c>
      <c r="J26" s="4"/>
      <c r="K26" s="4"/>
      <c r="L26" s="5"/>
      <c r="M26" s="11" t="s">
        <v>48</v>
      </c>
      <c r="N26" s="10"/>
    </row>
    <row r="27" spans="1:14" ht="16.5">
      <c r="A27" s="147"/>
      <c r="B27" s="147"/>
      <c r="C27" s="147"/>
      <c r="D27" s="147"/>
      <c r="E27" s="4"/>
      <c r="F27" s="4"/>
      <c r="G27" s="4"/>
      <c r="H27" s="4"/>
      <c r="I27" s="9"/>
      <c r="J27" s="4"/>
      <c r="K27" s="4"/>
      <c r="L27" s="5"/>
      <c r="M27" s="10"/>
      <c r="N27" s="10"/>
    </row>
    <row r="28" spans="1:14" ht="17.25" thickBot="1">
      <c r="A28" s="9"/>
      <c r="B28" s="9"/>
      <c r="C28" s="9"/>
      <c r="D28" s="63"/>
      <c r="E28" s="9" t="s">
        <v>50</v>
      </c>
      <c r="F28" s="9"/>
      <c r="G28" s="9" t="s">
        <v>41</v>
      </c>
      <c r="H28" s="9"/>
      <c r="I28" s="9" t="s">
        <v>44</v>
      </c>
      <c r="J28" s="9"/>
      <c r="K28" s="9" t="s">
        <v>42</v>
      </c>
      <c r="L28" s="10"/>
      <c r="M28" s="10" t="s">
        <v>46</v>
      </c>
      <c r="N28" s="10"/>
    </row>
    <row r="29" spans="1:14" ht="17.25" thickBot="1">
      <c r="A29" s="12"/>
      <c r="B29" s="13"/>
      <c r="C29" s="13"/>
      <c r="D29" s="64"/>
      <c r="E29" s="15" t="s">
        <v>49</v>
      </c>
      <c r="F29" s="16"/>
      <c r="G29" s="17" t="s">
        <v>0</v>
      </c>
      <c r="H29" s="18"/>
      <c r="I29" s="19" t="s">
        <v>1</v>
      </c>
      <c r="J29" s="20"/>
      <c r="K29" s="21" t="s">
        <v>2</v>
      </c>
      <c r="L29" s="22"/>
      <c r="M29" s="23" t="s">
        <v>3</v>
      </c>
      <c r="N29" s="24"/>
    </row>
    <row r="30" spans="1:14" ht="19.5">
      <c r="A30" s="25"/>
      <c r="B30" s="138" t="s">
        <v>4</v>
      </c>
      <c r="C30" s="139"/>
      <c r="D30" s="27" t="s">
        <v>5</v>
      </c>
      <c r="E30" s="57"/>
      <c r="F30" s="28"/>
      <c r="G30" s="29"/>
      <c r="H30" s="30"/>
      <c r="I30" s="31"/>
      <c r="J30" s="30"/>
      <c r="K30" s="32"/>
      <c r="L30" s="30"/>
      <c r="M30" s="33" t="s">
        <v>6</v>
      </c>
      <c r="N30" s="34"/>
    </row>
    <row r="31" spans="1:14" ht="20.25">
      <c r="A31" s="25"/>
      <c r="B31" s="141" t="s">
        <v>75</v>
      </c>
      <c r="C31" s="142"/>
      <c r="D31" s="35">
        <v>4.5</v>
      </c>
      <c r="E31" s="58" t="s">
        <v>7</v>
      </c>
      <c r="F31" s="72">
        <v>0.3</v>
      </c>
      <c r="G31" s="31" t="s">
        <v>8</v>
      </c>
      <c r="H31" s="30">
        <v>0.3</v>
      </c>
      <c r="I31" s="31" t="s">
        <v>9</v>
      </c>
      <c r="J31" s="30">
        <v>0.3</v>
      </c>
      <c r="K31" s="32" t="s">
        <v>63</v>
      </c>
      <c r="L31" s="30">
        <v>0.3</v>
      </c>
      <c r="M31" s="36" t="s">
        <v>11</v>
      </c>
      <c r="N31" s="34">
        <v>0.5</v>
      </c>
    </row>
    <row r="32" spans="1:14" ht="20.25">
      <c r="A32" s="25"/>
      <c r="B32" s="141"/>
      <c r="C32" s="142"/>
      <c r="D32" s="65"/>
      <c r="E32" s="59" t="s">
        <v>12</v>
      </c>
      <c r="F32" s="72">
        <v>0.3</v>
      </c>
      <c r="G32" s="31" t="s">
        <v>13</v>
      </c>
      <c r="H32" s="30">
        <v>0.3</v>
      </c>
      <c r="I32" s="31" t="s">
        <v>14</v>
      </c>
      <c r="J32" s="30">
        <v>0.5</v>
      </c>
      <c r="K32" s="32" t="s">
        <v>10</v>
      </c>
      <c r="L32" s="30">
        <v>0.5</v>
      </c>
      <c r="M32" s="38" t="s">
        <v>16</v>
      </c>
      <c r="N32" s="34">
        <v>0.3</v>
      </c>
    </row>
    <row r="33" spans="1:14" ht="16.5">
      <c r="A33" s="25"/>
      <c r="B33" s="39"/>
      <c r="C33" s="39"/>
      <c r="D33" s="65"/>
      <c r="E33" s="59"/>
      <c r="F33" s="72"/>
      <c r="G33" s="31" t="s">
        <v>17</v>
      </c>
      <c r="H33" s="30">
        <v>0.5</v>
      </c>
      <c r="I33" s="31" t="s">
        <v>18</v>
      </c>
      <c r="J33" s="30">
        <v>0.3</v>
      </c>
      <c r="K33" s="32" t="s">
        <v>15</v>
      </c>
      <c r="L33" s="84"/>
      <c r="M33" s="40" t="s">
        <v>20</v>
      </c>
      <c r="N33" s="74">
        <v>1</v>
      </c>
    </row>
    <row r="34" spans="1:14" ht="16.5">
      <c r="A34" s="25"/>
      <c r="B34" s="39"/>
      <c r="C34" s="39"/>
      <c r="D34" s="65"/>
      <c r="E34" s="59"/>
      <c r="F34" s="72"/>
      <c r="G34" s="41" t="s">
        <v>21</v>
      </c>
      <c r="H34" s="30">
        <v>0.3</v>
      </c>
      <c r="I34" s="32" t="s">
        <v>22</v>
      </c>
      <c r="J34" s="30">
        <v>0.1</v>
      </c>
      <c r="K34" s="32" t="s">
        <v>19</v>
      </c>
      <c r="L34" s="30">
        <v>0.3</v>
      </c>
      <c r="M34" s="75" t="s">
        <v>23</v>
      </c>
      <c r="N34" s="76"/>
    </row>
    <row r="35" spans="1:14" ht="16.5">
      <c r="A35" s="25"/>
      <c r="B35" s="42"/>
      <c r="C35" s="42"/>
      <c r="D35" s="65"/>
      <c r="E35" s="59"/>
      <c r="F35" s="77"/>
      <c r="G35" s="41" t="s">
        <v>24</v>
      </c>
      <c r="H35" s="73">
        <v>0.3</v>
      </c>
      <c r="I35" s="43" t="s">
        <v>25</v>
      </c>
      <c r="J35" s="84"/>
      <c r="K35" s="31" t="s">
        <v>11</v>
      </c>
      <c r="L35" s="30">
        <v>0.3</v>
      </c>
      <c r="M35" s="44" t="s">
        <v>26</v>
      </c>
      <c r="N35" s="34">
        <v>0.3</v>
      </c>
    </row>
    <row r="36" spans="1:14" ht="16.5">
      <c r="A36" s="25"/>
      <c r="B36" s="42"/>
      <c r="C36" s="42"/>
      <c r="D36" s="65"/>
      <c r="E36" s="59"/>
      <c r="F36" s="77"/>
      <c r="G36" s="31"/>
      <c r="H36" s="30"/>
      <c r="I36" s="45"/>
      <c r="J36" s="30"/>
      <c r="K36" s="31" t="s">
        <v>17</v>
      </c>
      <c r="L36" s="30">
        <v>0.5</v>
      </c>
      <c r="M36" s="40" t="s">
        <v>28</v>
      </c>
      <c r="N36" s="34">
        <v>0.3</v>
      </c>
    </row>
    <row r="37" spans="1:14" ht="16.5">
      <c r="A37" s="25"/>
      <c r="B37" s="46"/>
      <c r="C37" s="42"/>
      <c r="D37" s="65"/>
      <c r="E37" s="59"/>
      <c r="F37" s="77"/>
      <c r="G37" s="41"/>
      <c r="H37" s="30"/>
      <c r="I37" s="32"/>
      <c r="J37" s="30"/>
      <c r="K37" s="31" t="s">
        <v>27</v>
      </c>
      <c r="L37" s="30">
        <v>0.3</v>
      </c>
      <c r="M37" s="40"/>
      <c r="N37" s="34"/>
    </row>
    <row r="38" spans="1:14" ht="16.5">
      <c r="A38" s="25"/>
      <c r="B38" s="47"/>
      <c r="C38" s="48"/>
      <c r="D38" s="65"/>
      <c r="E38" s="59"/>
      <c r="F38" s="77"/>
      <c r="G38" s="41"/>
      <c r="H38" s="30"/>
      <c r="I38" s="32"/>
      <c r="J38" s="30"/>
      <c r="K38" s="31" t="s">
        <v>29</v>
      </c>
      <c r="L38" s="30">
        <v>0.3</v>
      </c>
      <c r="M38" s="78" t="s">
        <v>31</v>
      </c>
      <c r="N38" s="79"/>
    </row>
    <row r="39" spans="1:14" ht="17.25" thickBot="1">
      <c r="A39" s="25"/>
      <c r="B39" s="47"/>
      <c r="C39" s="48"/>
      <c r="D39" s="65"/>
      <c r="E39" s="80"/>
      <c r="F39" s="77"/>
      <c r="G39" s="81"/>
      <c r="H39" s="82"/>
      <c r="I39" s="83"/>
      <c r="J39" s="82"/>
      <c r="K39" s="31" t="s">
        <v>30</v>
      </c>
      <c r="L39" s="30">
        <v>0.3</v>
      </c>
      <c r="M39" s="40" t="s">
        <v>32</v>
      </c>
      <c r="N39" s="34">
        <v>0.5</v>
      </c>
    </row>
    <row r="40" spans="1:14" ht="17.25" thickBot="1">
      <c r="A40" s="25"/>
      <c r="B40" s="47"/>
      <c r="C40" s="48"/>
      <c r="D40" s="65"/>
      <c r="E40" s="60"/>
      <c r="F40" s="49"/>
      <c r="G40" s="143" t="s">
        <v>33</v>
      </c>
      <c r="H40" s="144"/>
      <c r="I40" s="122" t="s">
        <v>34</v>
      </c>
      <c r="J40" s="145"/>
      <c r="K40" s="143" t="s">
        <v>35</v>
      </c>
      <c r="L40" s="145"/>
      <c r="M40" s="122" t="s">
        <v>36</v>
      </c>
      <c r="N40" s="123"/>
    </row>
    <row r="41" spans="1:14" ht="16.5">
      <c r="A41" s="25"/>
      <c r="B41" s="48"/>
      <c r="C41" s="48"/>
      <c r="D41" s="65"/>
      <c r="E41" s="13"/>
      <c r="F41" s="14"/>
      <c r="G41" s="124">
        <f>D31</f>
        <v>4.5</v>
      </c>
      <c r="H41" s="125"/>
      <c r="I41" s="128">
        <f>+SUM(F30:F39)+SUM(H30:H39)+SUM(J30:J39)+SUM(L30:L39)+SUM(N33:N39)</f>
        <v>8.4</v>
      </c>
      <c r="J41" s="129"/>
      <c r="K41" s="128">
        <f>10-I41</f>
        <v>1.5999999999999996</v>
      </c>
      <c r="L41" s="129"/>
      <c r="M41" s="132">
        <f>K41+G41</f>
        <v>6.1</v>
      </c>
      <c r="N41" s="133"/>
    </row>
    <row r="42" spans="1:14" ht="17.25" thickBot="1">
      <c r="A42" s="50"/>
      <c r="B42" s="51"/>
      <c r="C42" s="51"/>
      <c r="D42" s="66"/>
      <c r="E42" s="51"/>
      <c r="F42" s="52"/>
      <c r="G42" s="126"/>
      <c r="H42" s="127"/>
      <c r="I42" s="130"/>
      <c r="J42" s="131"/>
      <c r="K42" s="130"/>
      <c r="L42" s="131"/>
      <c r="M42" s="134"/>
      <c r="N42" s="135"/>
    </row>
    <row r="43" spans="1:14" ht="18">
      <c r="A43" s="25"/>
      <c r="B43" s="48"/>
      <c r="C43" s="48"/>
      <c r="D43" s="26"/>
      <c r="E43" s="48"/>
      <c r="F43" s="48"/>
      <c r="G43" s="53"/>
      <c r="H43" s="53"/>
      <c r="I43" s="54"/>
      <c r="J43" s="54"/>
      <c r="K43" s="136" t="s">
        <v>37</v>
      </c>
      <c r="L43" s="136"/>
      <c r="M43" s="136"/>
      <c r="N43" s="137"/>
    </row>
    <row r="44" spans="1:14" ht="26.25" thickBot="1">
      <c r="A44" s="50"/>
      <c r="B44" s="51"/>
      <c r="C44" s="51"/>
      <c r="D44" s="67"/>
      <c r="E44" s="51"/>
      <c r="F44" s="51"/>
      <c r="G44" s="55"/>
      <c r="H44" s="55"/>
      <c r="I44" s="56"/>
      <c r="J44" s="56"/>
      <c r="K44" s="56"/>
      <c r="L44" s="56"/>
      <c r="M44" s="120">
        <f>M41-N39</f>
        <v>5.6</v>
      </c>
      <c r="N44" s="121"/>
    </row>
    <row r="45" spans="1:14" ht="16.5">
      <c r="A45" s="4"/>
      <c r="B45" s="4"/>
      <c r="C45" s="4"/>
      <c r="D45" s="61"/>
      <c r="E45" s="4"/>
      <c r="F45" s="4"/>
      <c r="G45" s="4"/>
      <c r="H45" s="4"/>
      <c r="I45" s="4"/>
      <c r="J45" s="4"/>
      <c r="K45" s="4"/>
      <c r="L45" s="5"/>
      <c r="M45" s="5"/>
      <c r="N45" s="5"/>
    </row>
    <row r="46" spans="1:14" ht="16.5">
      <c r="A46" s="147" t="s">
        <v>57</v>
      </c>
      <c r="B46" s="147"/>
      <c r="C46" s="147"/>
      <c r="D46" s="147"/>
      <c r="E46" s="4"/>
      <c r="F46" s="4"/>
      <c r="G46" s="4"/>
      <c r="H46" s="4"/>
      <c r="I46" s="4"/>
      <c r="J46" s="4"/>
      <c r="K46" s="4"/>
      <c r="L46" s="5"/>
      <c r="M46" s="10"/>
      <c r="N46" s="10"/>
    </row>
    <row r="47" spans="1:14" ht="16.5">
      <c r="A47" s="147"/>
      <c r="B47" s="147"/>
      <c r="C47" s="147"/>
      <c r="D47" s="147"/>
      <c r="E47" s="11" t="s">
        <v>47</v>
      </c>
      <c r="G47" s="11"/>
      <c r="H47" s="11"/>
      <c r="I47" s="11" t="s">
        <v>67</v>
      </c>
      <c r="J47" s="4"/>
      <c r="K47" s="4"/>
      <c r="L47" s="5"/>
      <c r="M47" s="11" t="s">
        <v>48</v>
      </c>
      <c r="N47" s="10"/>
    </row>
    <row r="48" spans="1:14" ht="16.5">
      <c r="A48" s="147"/>
      <c r="B48" s="147"/>
      <c r="C48" s="147"/>
      <c r="D48" s="147"/>
      <c r="E48" s="4"/>
      <c r="F48" s="4"/>
      <c r="G48" s="4"/>
      <c r="H48" s="4"/>
      <c r="I48" s="9"/>
      <c r="J48" s="4"/>
      <c r="K48" s="4"/>
      <c r="L48" s="5"/>
      <c r="M48" s="10"/>
      <c r="N48" s="10"/>
    </row>
    <row r="49" spans="1:14" ht="17.25" thickBot="1">
      <c r="A49" s="9"/>
      <c r="B49" s="9"/>
      <c r="C49" s="9"/>
      <c r="D49" s="63"/>
      <c r="E49" s="9" t="s">
        <v>50</v>
      </c>
      <c r="F49" s="9"/>
      <c r="G49" s="9" t="s">
        <v>41</v>
      </c>
      <c r="H49" s="9"/>
      <c r="I49" s="9" t="s">
        <v>44</v>
      </c>
      <c r="J49" s="9"/>
      <c r="K49" s="9" t="s">
        <v>42</v>
      </c>
      <c r="L49" s="10"/>
      <c r="M49" s="10" t="s">
        <v>46</v>
      </c>
      <c r="N49" s="10"/>
    </row>
    <row r="50" spans="1:14" ht="17.25" thickBot="1">
      <c r="A50" s="12"/>
      <c r="B50" s="13"/>
      <c r="C50" s="13"/>
      <c r="D50" s="64"/>
      <c r="E50" s="15" t="s">
        <v>49</v>
      </c>
      <c r="F50" s="16"/>
      <c r="G50" s="17" t="s">
        <v>0</v>
      </c>
      <c r="H50" s="18"/>
      <c r="I50" s="19" t="s">
        <v>1</v>
      </c>
      <c r="J50" s="20"/>
      <c r="K50" s="21" t="s">
        <v>2</v>
      </c>
      <c r="L50" s="22"/>
      <c r="M50" s="23" t="s">
        <v>3</v>
      </c>
      <c r="N50" s="24"/>
    </row>
    <row r="51" spans="1:14" ht="19.5">
      <c r="A51" s="25"/>
      <c r="B51" s="138" t="s">
        <v>4</v>
      </c>
      <c r="C51" s="139"/>
      <c r="D51" s="27" t="s">
        <v>5</v>
      </c>
      <c r="E51" s="57"/>
      <c r="F51" s="28"/>
      <c r="G51" s="29"/>
      <c r="H51" s="30"/>
      <c r="I51" s="31"/>
      <c r="J51" s="30"/>
      <c r="K51" s="32"/>
      <c r="L51" s="30"/>
      <c r="M51" s="33" t="s">
        <v>6</v>
      </c>
      <c r="N51" s="34"/>
    </row>
    <row r="52" spans="1:14" ht="20.25">
      <c r="A52" s="25"/>
      <c r="B52" s="141" t="s">
        <v>76</v>
      </c>
      <c r="C52" s="142"/>
      <c r="D52" s="35">
        <v>4.5</v>
      </c>
      <c r="E52" s="58" t="s">
        <v>7</v>
      </c>
      <c r="F52" s="72">
        <v>0.3</v>
      </c>
      <c r="G52" s="31" t="s">
        <v>8</v>
      </c>
      <c r="H52" s="30">
        <v>0.3</v>
      </c>
      <c r="I52" s="31" t="s">
        <v>9</v>
      </c>
      <c r="J52" s="30">
        <v>0.3</v>
      </c>
      <c r="K52" s="32" t="s">
        <v>63</v>
      </c>
      <c r="L52" s="30">
        <v>0.3</v>
      </c>
      <c r="M52" s="36" t="s">
        <v>11</v>
      </c>
      <c r="N52" s="34">
        <v>0.5</v>
      </c>
    </row>
    <row r="53" spans="1:14" ht="20.25">
      <c r="A53" s="25"/>
      <c r="B53" s="141"/>
      <c r="C53" s="142"/>
      <c r="D53" s="65"/>
      <c r="E53" s="59" t="s">
        <v>12</v>
      </c>
      <c r="F53" s="72">
        <v>0.3</v>
      </c>
      <c r="G53" s="31" t="s">
        <v>13</v>
      </c>
      <c r="H53" s="30">
        <v>0.3</v>
      </c>
      <c r="I53" s="31" t="s">
        <v>14</v>
      </c>
      <c r="J53" s="30">
        <v>0.5</v>
      </c>
      <c r="K53" s="32" t="s">
        <v>10</v>
      </c>
      <c r="L53" s="30">
        <v>0.5</v>
      </c>
      <c r="M53" s="38" t="s">
        <v>16</v>
      </c>
      <c r="N53" s="34">
        <v>0.3</v>
      </c>
    </row>
    <row r="54" spans="1:14" ht="16.5">
      <c r="A54" s="25"/>
      <c r="B54" s="39"/>
      <c r="C54" s="39"/>
      <c r="D54" s="65"/>
      <c r="E54" s="59"/>
      <c r="F54" s="72"/>
      <c r="G54" s="31" t="s">
        <v>17</v>
      </c>
      <c r="H54" s="30">
        <v>0.5</v>
      </c>
      <c r="I54" s="31" t="s">
        <v>18</v>
      </c>
      <c r="J54" s="30">
        <v>0.3</v>
      </c>
      <c r="K54" s="32" t="s">
        <v>15</v>
      </c>
      <c r="L54" s="73">
        <v>0.1</v>
      </c>
      <c r="M54" s="40" t="s">
        <v>20</v>
      </c>
      <c r="N54" s="74">
        <v>1</v>
      </c>
    </row>
    <row r="55" spans="1:14" ht="16.5">
      <c r="A55" s="25"/>
      <c r="B55" s="39"/>
      <c r="C55" s="39"/>
      <c r="D55" s="65"/>
      <c r="E55" s="59"/>
      <c r="F55" s="72"/>
      <c r="G55" s="41" t="s">
        <v>21</v>
      </c>
      <c r="H55" s="30">
        <v>0.3</v>
      </c>
      <c r="I55" s="32" t="s">
        <v>22</v>
      </c>
      <c r="J55" s="30">
        <v>0.1</v>
      </c>
      <c r="K55" s="32" t="s">
        <v>19</v>
      </c>
      <c r="L55" s="30">
        <v>0.3</v>
      </c>
      <c r="M55" s="75" t="s">
        <v>23</v>
      </c>
      <c r="N55" s="76"/>
    </row>
    <row r="56" spans="1:14" ht="16.5">
      <c r="A56" s="25"/>
      <c r="B56" s="42"/>
      <c r="C56" s="42"/>
      <c r="D56" s="65"/>
      <c r="E56" s="59"/>
      <c r="F56" s="77"/>
      <c r="G56" s="41" t="s">
        <v>24</v>
      </c>
      <c r="H56" s="73">
        <v>0.3</v>
      </c>
      <c r="I56" s="43" t="s">
        <v>25</v>
      </c>
      <c r="J56" s="73">
        <v>0.3</v>
      </c>
      <c r="K56" s="31" t="s">
        <v>11</v>
      </c>
      <c r="L56" s="30">
        <v>0.3</v>
      </c>
      <c r="M56" s="44" t="s">
        <v>26</v>
      </c>
      <c r="N56" s="34">
        <v>0.3</v>
      </c>
    </row>
    <row r="57" spans="1:14" ht="16.5">
      <c r="A57" s="25"/>
      <c r="B57" s="42"/>
      <c r="C57" s="42"/>
      <c r="D57" s="65"/>
      <c r="E57" s="59"/>
      <c r="F57" s="77"/>
      <c r="G57" s="31"/>
      <c r="H57" s="30"/>
      <c r="I57" s="45"/>
      <c r="J57" s="30"/>
      <c r="K57" s="31" t="s">
        <v>17</v>
      </c>
      <c r="L57" s="30">
        <v>0.5</v>
      </c>
      <c r="M57" s="40" t="s">
        <v>28</v>
      </c>
      <c r="N57" s="34">
        <v>0.3</v>
      </c>
    </row>
    <row r="58" spans="1:14" ht="16.5">
      <c r="A58" s="25"/>
      <c r="B58" s="46"/>
      <c r="C58" s="42"/>
      <c r="D58" s="65"/>
      <c r="E58" s="59"/>
      <c r="F58" s="77"/>
      <c r="G58" s="41"/>
      <c r="H58" s="30"/>
      <c r="I58" s="32"/>
      <c r="J58" s="30"/>
      <c r="K58" s="31" t="s">
        <v>27</v>
      </c>
      <c r="L58" s="30">
        <v>0.3</v>
      </c>
      <c r="M58" s="40"/>
      <c r="N58" s="34"/>
    </row>
    <row r="59" spans="1:14" ht="16.5">
      <c r="A59" s="25"/>
      <c r="B59" s="47"/>
      <c r="C59" s="48"/>
      <c r="D59" s="65"/>
      <c r="E59" s="59"/>
      <c r="F59" s="77"/>
      <c r="G59" s="41"/>
      <c r="H59" s="30"/>
      <c r="I59" s="32"/>
      <c r="J59" s="30"/>
      <c r="K59" s="31" t="s">
        <v>29</v>
      </c>
      <c r="L59" s="30">
        <v>0.3</v>
      </c>
      <c r="M59" s="78" t="s">
        <v>31</v>
      </c>
      <c r="N59" s="79"/>
    </row>
    <row r="60" spans="1:14" ht="17.25" thickBot="1">
      <c r="A60" s="25"/>
      <c r="B60" s="47"/>
      <c r="C60" s="48"/>
      <c r="D60" s="65"/>
      <c r="E60" s="80"/>
      <c r="F60" s="77"/>
      <c r="G60" s="81"/>
      <c r="H60" s="82"/>
      <c r="I60" s="83"/>
      <c r="J60" s="82"/>
      <c r="K60" s="31" t="s">
        <v>30</v>
      </c>
      <c r="L60" s="30">
        <v>0.3</v>
      </c>
      <c r="M60" s="40" t="s">
        <v>32</v>
      </c>
      <c r="N60" s="34">
        <v>0.5</v>
      </c>
    </row>
    <row r="61" spans="1:14" ht="17.25" thickBot="1">
      <c r="A61" s="25"/>
      <c r="B61" s="47"/>
      <c r="C61" s="48"/>
      <c r="D61" s="65"/>
      <c r="E61" s="60"/>
      <c r="F61" s="49"/>
      <c r="G61" s="143" t="s">
        <v>33</v>
      </c>
      <c r="H61" s="144"/>
      <c r="I61" s="122" t="s">
        <v>34</v>
      </c>
      <c r="J61" s="145"/>
      <c r="K61" s="143" t="s">
        <v>35</v>
      </c>
      <c r="L61" s="145"/>
      <c r="M61" s="122" t="s">
        <v>36</v>
      </c>
      <c r="N61" s="123"/>
    </row>
    <row r="62" spans="1:14" ht="16.5">
      <c r="A62" s="25"/>
      <c r="B62" s="48"/>
      <c r="C62" s="48"/>
      <c r="D62" s="65"/>
      <c r="E62" s="13"/>
      <c r="F62" s="14"/>
      <c r="G62" s="124">
        <f>D52</f>
        <v>4.5</v>
      </c>
      <c r="H62" s="125"/>
      <c r="I62" s="128">
        <f>+SUM(F51:F60)+SUM(H51:H60)+SUM(J51:J60)+SUM(L51:L60)+SUM(N54:N60)</f>
        <v>8.8</v>
      </c>
      <c r="J62" s="129"/>
      <c r="K62" s="128">
        <f>10-I62</f>
        <v>1.1999999999999993</v>
      </c>
      <c r="L62" s="129"/>
      <c r="M62" s="132">
        <f>K62+G62</f>
        <v>5.699999999999999</v>
      </c>
      <c r="N62" s="133"/>
    </row>
    <row r="63" spans="1:14" ht="17.25" thickBot="1">
      <c r="A63" s="50"/>
      <c r="B63" s="51"/>
      <c r="C63" s="51"/>
      <c r="D63" s="66"/>
      <c r="E63" s="51"/>
      <c r="F63" s="52"/>
      <c r="G63" s="126"/>
      <c r="H63" s="127"/>
      <c r="I63" s="130"/>
      <c r="J63" s="131"/>
      <c r="K63" s="130"/>
      <c r="L63" s="131"/>
      <c r="M63" s="134"/>
      <c r="N63" s="135"/>
    </row>
    <row r="64" spans="1:14" ht="18">
      <c r="A64" s="25"/>
      <c r="B64" s="48"/>
      <c r="C64" s="48"/>
      <c r="D64" s="26"/>
      <c r="E64" s="48"/>
      <c r="F64" s="48"/>
      <c r="G64" s="53"/>
      <c r="H64" s="53"/>
      <c r="I64" s="54"/>
      <c r="J64" s="54"/>
      <c r="K64" s="136" t="s">
        <v>37</v>
      </c>
      <c r="L64" s="136"/>
      <c r="M64" s="136"/>
      <c r="N64" s="137"/>
    </row>
    <row r="65" spans="1:14" ht="26.25" thickBot="1">
      <c r="A65" s="50"/>
      <c r="B65" s="51"/>
      <c r="C65" s="51"/>
      <c r="D65" s="67"/>
      <c r="E65" s="51"/>
      <c r="F65" s="51"/>
      <c r="G65" s="55"/>
      <c r="H65" s="55"/>
      <c r="I65" s="56"/>
      <c r="J65" s="56"/>
      <c r="K65" s="56"/>
      <c r="L65" s="56"/>
      <c r="M65" s="120">
        <f>M62-N60</f>
        <v>5.199999999999999</v>
      </c>
      <c r="N65" s="121"/>
    </row>
    <row r="66" spans="1:14" ht="16.5">
      <c r="A66" s="4"/>
      <c r="B66" s="4"/>
      <c r="C66" s="4"/>
      <c r="D66" s="61"/>
      <c r="E66" s="4"/>
      <c r="F66" s="4"/>
      <c r="G66" s="4"/>
      <c r="H66" s="4"/>
      <c r="I66" s="4"/>
      <c r="J66" s="4"/>
      <c r="K66" s="4"/>
      <c r="L66" s="5"/>
      <c r="M66" s="5"/>
      <c r="N66" s="5"/>
    </row>
  </sheetData>
  <sheetProtection/>
  <mergeCells count="42">
    <mergeCell ref="M61:N61"/>
    <mergeCell ref="M65:N65"/>
    <mergeCell ref="M62:N63"/>
    <mergeCell ref="K64:N64"/>
    <mergeCell ref="I61:J61"/>
    <mergeCell ref="K61:L61"/>
    <mergeCell ref="G62:H63"/>
    <mergeCell ref="I62:J63"/>
    <mergeCell ref="K62:L63"/>
    <mergeCell ref="B51:C51"/>
    <mergeCell ref="B52:C52"/>
    <mergeCell ref="G61:H61"/>
    <mergeCell ref="B53:C53"/>
    <mergeCell ref="A46:D48"/>
    <mergeCell ref="A4:D6"/>
    <mergeCell ref="B9:C9"/>
    <mergeCell ref="B10:C10"/>
    <mergeCell ref="B11:C11"/>
    <mergeCell ref="G19:H19"/>
    <mergeCell ref="A25:D27"/>
    <mergeCell ref="B30:C30"/>
    <mergeCell ref="B31:C31"/>
    <mergeCell ref="B32:C32"/>
    <mergeCell ref="I19:J19"/>
    <mergeCell ref="K22:N22"/>
    <mergeCell ref="M23:N23"/>
    <mergeCell ref="K19:L19"/>
    <mergeCell ref="M19:N19"/>
    <mergeCell ref="G20:H21"/>
    <mergeCell ref="I20:J21"/>
    <mergeCell ref="K20:L21"/>
    <mergeCell ref="M20:N21"/>
    <mergeCell ref="K43:N43"/>
    <mergeCell ref="M44:N44"/>
    <mergeCell ref="G40:H40"/>
    <mergeCell ref="I40:J40"/>
    <mergeCell ref="K40:L40"/>
    <mergeCell ref="M40:N40"/>
    <mergeCell ref="G41:H42"/>
    <mergeCell ref="I41:J42"/>
    <mergeCell ref="K41:L42"/>
    <mergeCell ref="M41:N42"/>
  </mergeCells>
  <printOptions gridLines="1"/>
  <pageMargins left="0.5118110236220472" right="0.11811023622047245" top="1.141732283464567" bottom="0.7480314960629921" header="0.31496062992125984" footer="0.31496062992125984"/>
  <pageSetup horizontalDpi="300" verticalDpi="300" orientation="landscape" paperSize="9" scale="90" r:id="rId7"/>
  <rowBreaks count="2" manualBreakCount="2">
    <brk id="23" max="255" man="1"/>
    <brk id="44" max="255" man="1"/>
  </rowBreaks>
  <drawing r:id="rId6"/>
  <legacyDrawing r:id="rId5"/>
  <oleObjects>
    <oleObject progId="PBrush" shapeId="1629813" r:id="rId1"/>
    <oleObject progId="PBrush" shapeId="1629814" r:id="rId2"/>
    <oleObject progId="PBrush" shapeId="1629815" r:id="rId3"/>
    <oleObject progId="PBrush" shapeId="16319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Bob</cp:lastModifiedBy>
  <cp:lastPrinted>2019-01-10T21:44:08Z</cp:lastPrinted>
  <dcterms:created xsi:type="dcterms:W3CDTF">2012-10-14T06:06:12Z</dcterms:created>
  <dcterms:modified xsi:type="dcterms:W3CDTF">2019-01-10T21:44:15Z</dcterms:modified>
  <cp:category/>
  <cp:version/>
  <cp:contentType/>
  <cp:contentStatus/>
</cp:coreProperties>
</file>